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7532.PPIH_本橋\★制作\20240213_ハイライト更新_01\chart\"/>
    </mc:Choice>
  </mc:AlternateContent>
  <xr:revisionPtr revIDLastSave="0" documentId="13_ncr:1_{8E3E98DD-04FC-4D41-832B-A086F72F4547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Full Year" sheetId="1" r:id="rId1"/>
    <sheet name="Quarter" sheetId="2" r:id="rId2"/>
  </sheets>
  <definedNames>
    <definedName name="_xlnm.Print_Area" localSheetId="1">Quarter!$A$1:$K$28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2" l="1"/>
  <c r="K13" i="2"/>
  <c r="K18" i="2"/>
  <c r="K19" i="2"/>
  <c r="K27" i="2" l="1"/>
  <c r="K26" i="2"/>
  <c r="K25" i="1" l="1"/>
  <c r="K18" i="1"/>
</calcChain>
</file>

<file path=xl/sharedStrings.xml><?xml version="1.0" encoding="utf-8"?>
<sst xmlns="http://schemas.openxmlformats.org/spreadsheetml/2006/main" count="154" uniqueCount="43">
  <si>
    <t>Net Sales</t>
  </si>
  <si>
    <t>Operating Income</t>
  </si>
  <si>
    <t>Ordinary Income</t>
  </si>
  <si>
    <t>Profit attributable to owners of parent</t>
  </si>
  <si>
    <t>Operating Income on Net Sales(%)</t>
  </si>
  <si>
    <t>Ordinary Income on Total Assets(%)</t>
  </si>
  <si>
    <t>Return on Equity(%)</t>
  </si>
  <si>
    <t>FY2014</t>
  </si>
  <si>
    <t>FY2015</t>
  </si>
  <si>
    <t>FY2016</t>
  </si>
  <si>
    <t>FY2018</t>
  </si>
  <si>
    <t>FY2017</t>
  </si>
  <si>
    <t>Total Assets</t>
  </si>
  <si>
    <t>Net Assets</t>
  </si>
  <si>
    <t>Equity</t>
  </si>
  <si>
    <t>Cash Flows from Operating Activities</t>
  </si>
  <si>
    <t>Cash Flows from Investing Activities</t>
  </si>
  <si>
    <t>Cash Flows from Financing Activities</t>
  </si>
  <si>
    <t>Cash and Cash Equivalents</t>
  </si>
  <si>
    <t>Net Income Per Share</t>
    <phoneticPr fontId="5"/>
  </si>
  <si>
    <t>Per share data</t>
    <phoneticPr fontId="3"/>
  </si>
  <si>
    <t>Cash flows</t>
    <phoneticPr fontId="24"/>
  </si>
  <si>
    <t>Business Operations</t>
    <phoneticPr fontId="3"/>
  </si>
  <si>
    <t xml:space="preserve"> (million yen)</t>
    <phoneticPr fontId="3"/>
  </si>
  <si>
    <t xml:space="preserve"> (yen)</t>
    <phoneticPr fontId="3"/>
  </si>
  <si>
    <t>2Q</t>
  </si>
  <si>
    <t>3Q</t>
  </si>
  <si>
    <t>4Q</t>
  </si>
  <si>
    <t>1Q</t>
  </si>
  <si>
    <t>Pan Pacific International Holdings Corporation　Financial Information【Full Year】</t>
    <phoneticPr fontId="24"/>
  </si>
  <si>
    <t>Pan Pacific International Holdings Corporation　Financial Information【Quarter】</t>
    <phoneticPr fontId="24"/>
  </si>
  <si>
    <t>Earnings per Share</t>
    <phoneticPr fontId="5"/>
  </si>
  <si>
    <t>FY2019</t>
  </si>
  <si>
    <t>*Per share amounts were calculated based on the assumption that the stock split conducted on July 1, 2015 took place on July 1, 2010.</t>
    <phoneticPr fontId="24"/>
  </si>
  <si>
    <t>FY2020</t>
  </si>
  <si>
    <t>Financial Position</t>
    <phoneticPr fontId="3"/>
  </si>
  <si>
    <t>FY2021</t>
  </si>
  <si>
    <t>FY2022</t>
  </si>
  <si>
    <t>FY2023</t>
    <phoneticPr fontId="24"/>
  </si>
  <si>
    <t>FY2023</t>
  </si>
  <si>
    <t>FY2024</t>
    <phoneticPr fontId="24"/>
  </si>
  <si>
    <t>FY2024</t>
  </si>
  <si>
    <t>2Q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</si>
</sst>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6" fillId="0" borderId="0" xfId="98" applyFont="1" applyAlignment="1">
      <alignment horizontal="center" vertical="center"/>
    </xf>
    <xf numFmtId="0" fontId="26" fillId="0" borderId="0" xfId="98" applyFont="1">
      <alignment vertical="center"/>
    </xf>
    <xf numFmtId="38" fontId="26" fillId="0" borderId="0" xfId="98" applyNumberFormat="1" applyFont="1">
      <alignment vertical="center"/>
    </xf>
    <xf numFmtId="0" fontId="26" fillId="0" borderId="0" xfId="98" applyFont="1" applyAlignment="1">
      <alignment horizontal="right" vertical="center"/>
    </xf>
    <xf numFmtId="176" fontId="28" fillId="0" borderId="0" xfId="4" applyNumberFormat="1" applyFont="1" applyAlignment="1">
      <alignment horizontal="right" vertical="center"/>
    </xf>
    <xf numFmtId="0" fontId="28" fillId="0" borderId="10" xfId="98" applyFont="1" applyBorder="1">
      <alignment vertical="center"/>
    </xf>
    <xf numFmtId="0" fontId="26" fillId="0" borderId="0" xfId="0" applyFont="1">
      <alignment vertical="center"/>
    </xf>
    <xf numFmtId="0" fontId="28" fillId="0" borderId="0" xfId="98" applyFont="1">
      <alignment vertical="center"/>
    </xf>
    <xf numFmtId="0" fontId="30" fillId="0" borderId="0" xfId="98" applyFont="1" applyAlignment="1">
      <alignment horizontal="right" vertical="center"/>
    </xf>
    <xf numFmtId="3" fontId="29" fillId="0" borderId="10" xfId="4" applyNumberFormat="1" applyFont="1" applyBorder="1" applyAlignment="1">
      <alignment horizontal="right" vertical="center"/>
    </xf>
    <xf numFmtId="3" fontId="28" fillId="0" borderId="10" xfId="4" applyNumberFormat="1" applyFont="1" applyBorder="1">
      <alignment vertical="center"/>
    </xf>
    <xf numFmtId="4" fontId="29" fillId="0" borderId="10" xfId="4" applyNumberFormat="1" applyFont="1" applyBorder="1" applyAlignment="1">
      <alignment horizontal="right" vertical="center"/>
    </xf>
    <xf numFmtId="4" fontId="28" fillId="0" borderId="10" xfId="4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3" fontId="28" fillId="0" borderId="10" xfId="103" applyNumberFormat="1" applyFont="1" applyBorder="1" applyAlignment="1">
      <alignment horizontal="right" vertical="center"/>
    </xf>
    <xf numFmtId="4" fontId="29" fillId="0" borderId="0" xfId="4" applyNumberFormat="1" applyFont="1" applyAlignment="1">
      <alignment horizontal="right" vertical="center"/>
    </xf>
    <xf numFmtId="4" fontId="28" fillId="0" borderId="0" xfId="4" applyNumberFormat="1" applyFont="1">
      <alignment vertical="center"/>
    </xf>
    <xf numFmtId="0" fontId="30" fillId="25" borderId="12" xfId="98" quotePrefix="1" applyFont="1" applyFill="1" applyBorder="1" applyAlignment="1">
      <alignment horizontal="center" vertical="center" wrapText="1"/>
    </xf>
    <xf numFmtId="0" fontId="30" fillId="25" borderId="11" xfId="98" quotePrefix="1" applyFont="1" applyFill="1" applyBorder="1" applyAlignment="1">
      <alignment horizontal="center" vertical="center" wrapText="1"/>
    </xf>
    <xf numFmtId="0" fontId="30" fillId="25" borderId="12" xfId="98" quotePrefix="1" applyFont="1" applyFill="1" applyBorder="1" applyAlignment="1">
      <alignment horizontal="center" vertical="center"/>
    </xf>
    <xf numFmtId="0" fontId="30" fillId="25" borderId="11" xfId="98" quotePrefix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5" borderId="10" xfId="98" applyFont="1" applyFill="1" applyBorder="1" applyProtection="1">
      <alignment vertical="center"/>
      <protection locked="0"/>
    </xf>
    <xf numFmtId="0" fontId="28" fillId="0" borderId="10" xfId="98" applyFont="1" applyBorder="1" applyProtection="1">
      <alignment vertical="center"/>
      <protection locked="0"/>
    </xf>
    <xf numFmtId="0" fontId="26" fillId="0" borderId="10" xfId="0" applyFont="1" applyBorder="1" applyProtection="1">
      <alignment vertical="center"/>
      <protection locked="0"/>
    </xf>
    <xf numFmtId="0" fontId="28" fillId="0" borderId="0" xfId="98" applyFont="1" applyProtection="1">
      <alignment vertical="center"/>
      <protection locked="0"/>
    </xf>
    <xf numFmtId="0" fontId="27" fillId="25" borderId="11" xfId="98" applyFont="1" applyFill="1" applyBorder="1" applyProtection="1">
      <alignment vertical="center"/>
      <protection locked="0"/>
    </xf>
    <xf numFmtId="0" fontId="30" fillId="25" borderId="10" xfId="98" quotePrefix="1" applyFont="1" applyFill="1" applyBorder="1" applyAlignment="1" applyProtection="1">
      <alignment horizontal="center" vertical="center"/>
      <protection locked="0"/>
    </xf>
    <xf numFmtId="0" fontId="30" fillId="25" borderId="10" xfId="98" quotePrefix="1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6" fillId="0" borderId="0" xfId="98" applyFont="1" applyProtection="1">
      <alignment vertical="center"/>
      <protection locked="0"/>
    </xf>
    <xf numFmtId="0" fontId="26" fillId="0" borderId="0" xfId="98" applyFont="1" applyAlignment="1" applyProtection="1">
      <alignment horizontal="center" vertical="center"/>
      <protection locked="0"/>
    </xf>
    <xf numFmtId="0" fontId="30" fillId="0" borderId="0" xfId="98" applyFont="1" applyAlignment="1" applyProtection="1">
      <alignment horizontal="right" vertical="center"/>
      <protection locked="0"/>
    </xf>
    <xf numFmtId="0" fontId="31" fillId="0" borderId="0" xfId="98" applyFont="1" applyAlignment="1" applyProtection="1">
      <alignment horizontal="center" vertical="center"/>
      <protection locked="0"/>
    </xf>
    <xf numFmtId="38" fontId="26" fillId="0" borderId="0" xfId="98" applyNumberFormat="1" applyFont="1" applyProtection="1">
      <alignment vertical="center"/>
      <protection locked="0"/>
    </xf>
    <xf numFmtId="0" fontId="26" fillId="0" borderId="0" xfId="98" applyFont="1" applyAlignment="1" applyProtection="1">
      <alignment horizontal="right" vertical="center"/>
      <protection locked="0"/>
    </xf>
    <xf numFmtId="176" fontId="28" fillId="0" borderId="0" xfId="98" applyNumberFormat="1" applyFont="1" applyAlignment="1" applyProtection="1">
      <alignment horizontal="right" vertical="center"/>
      <protection locked="0"/>
    </xf>
    <xf numFmtId="176" fontId="28" fillId="0" borderId="0" xfId="4" applyNumberFormat="1" applyFont="1" applyAlignment="1" applyProtection="1">
      <alignment horizontal="right" vertical="center"/>
      <protection locked="0"/>
    </xf>
    <xf numFmtId="0" fontId="28" fillId="0" borderId="0" xfId="98" applyFont="1" applyAlignment="1" applyProtection="1">
      <alignment horizontal="center" vertical="center"/>
      <protection locked="0"/>
    </xf>
    <xf numFmtId="4" fontId="29" fillId="0" borderId="0" xfId="4" applyNumberFormat="1" applyFont="1" applyAlignment="1" applyProtection="1">
      <alignment horizontal="right" vertical="center"/>
      <protection locked="0"/>
    </xf>
    <xf numFmtId="4" fontId="28" fillId="0" borderId="0" xfId="4" applyNumberFormat="1" applyFont="1" applyProtection="1">
      <alignment vertical="center"/>
      <protection locked="0"/>
    </xf>
    <xf numFmtId="177" fontId="29" fillId="0" borderId="10" xfId="4" applyNumberFormat="1" applyFont="1" applyBorder="1" applyAlignment="1">
      <alignment horizontal="right" vertical="center"/>
    </xf>
    <xf numFmtId="0" fontId="28" fillId="0" borderId="10" xfId="98" applyFont="1" applyBorder="1" applyAlignment="1" applyProtection="1">
      <alignment vertical="center" wrapText="1"/>
      <protection locked="0"/>
    </xf>
    <xf numFmtId="0" fontId="27" fillId="25" borderId="10" xfId="98" applyFont="1" applyFill="1" applyBorder="1" applyAlignment="1" applyProtection="1">
      <alignment vertical="center" wrapText="1"/>
      <protection locked="0"/>
    </xf>
    <xf numFmtId="0" fontId="28" fillId="0" borderId="10" xfId="98" applyFont="1" applyBorder="1" applyAlignment="1">
      <alignment vertical="center" wrapText="1"/>
    </xf>
    <xf numFmtId="4" fontId="26" fillId="0" borderId="10" xfId="4" applyNumberFormat="1" applyFont="1" applyFill="1" applyBorder="1">
      <alignment vertic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0" fontId="27" fillId="25" borderId="11" xfId="98" applyFont="1" applyFill="1" applyBorder="1" applyAlignment="1">
      <alignment horizontal="left" vertical="center"/>
    </xf>
    <xf numFmtId="0" fontId="27" fillId="25" borderId="12" xfId="98" applyFont="1" applyFill="1" applyBorder="1" applyAlignment="1">
      <alignment horizontal="left" vertical="center"/>
    </xf>
    <xf numFmtId="0" fontId="27" fillId="25" borderId="11" xfId="98" applyFont="1" applyFill="1" applyBorder="1" applyAlignment="1">
      <alignment horizontal="left" vertical="center" wrapText="1"/>
    </xf>
  </cellXfs>
  <cellStyles count="104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A000000}"/>
    <cellStyle name="桁区切り 3" xfId="78" xr:uid="{00000000-0005-0000-0000-00004B000000}"/>
    <cellStyle name="桁区切り 4" xfId="79" xr:uid="{00000000-0005-0000-0000-00004C000000}"/>
    <cellStyle name="桁区切り 5" xfId="80" xr:uid="{00000000-0005-0000-0000-00004D000000}"/>
    <cellStyle name="桁区切り 6" xfId="2" xr:uid="{00000000-0005-0000-0000-00004E000000}"/>
    <cellStyle name="見出し 1 2" xfId="81" xr:uid="{00000000-0005-0000-0000-00004F000000}"/>
    <cellStyle name="見出し 1 3" xfId="82" xr:uid="{00000000-0005-0000-0000-000050000000}"/>
    <cellStyle name="見出し 2 2" xfId="83" xr:uid="{00000000-0005-0000-0000-000051000000}"/>
    <cellStyle name="見出し 2 3" xfId="84" xr:uid="{00000000-0005-0000-0000-000052000000}"/>
    <cellStyle name="見出し 3 2" xfId="85" xr:uid="{00000000-0005-0000-0000-000053000000}"/>
    <cellStyle name="見出し 3 3" xfId="86" xr:uid="{00000000-0005-0000-0000-000054000000}"/>
    <cellStyle name="見出し 4 2" xfId="87" xr:uid="{00000000-0005-0000-0000-000055000000}"/>
    <cellStyle name="見出し 4 3" xfId="88" xr:uid="{00000000-0005-0000-0000-000056000000}"/>
    <cellStyle name="集計 2" xfId="89" xr:uid="{00000000-0005-0000-0000-000057000000}"/>
    <cellStyle name="集計 3" xfId="90" xr:uid="{00000000-0005-0000-0000-000058000000}"/>
    <cellStyle name="出力 2" xfId="91" xr:uid="{00000000-0005-0000-0000-000059000000}"/>
    <cellStyle name="出力 3" xfId="92" xr:uid="{00000000-0005-0000-0000-00005A000000}"/>
    <cellStyle name="説明文 2" xfId="93" xr:uid="{00000000-0005-0000-0000-00005B000000}"/>
    <cellStyle name="説明文 3" xfId="94" xr:uid="{00000000-0005-0000-0000-00005C000000}"/>
    <cellStyle name="入力 2" xfId="95" xr:uid="{00000000-0005-0000-0000-00005D000000}"/>
    <cellStyle name="入力 3" xfId="96" xr:uid="{00000000-0005-0000-0000-00005E000000}"/>
    <cellStyle name="標準" xfId="0" builtinId="0"/>
    <cellStyle name="標準 2" xfId="97" xr:uid="{00000000-0005-0000-0000-000060000000}"/>
    <cellStyle name="標準 3" xfId="98" xr:uid="{00000000-0005-0000-0000-000061000000}"/>
    <cellStyle name="標準 4" xfId="99" xr:uid="{00000000-0005-0000-0000-000062000000}"/>
    <cellStyle name="標準 5" xfId="100" xr:uid="{00000000-0005-0000-0000-000063000000}"/>
    <cellStyle name="標準 6" xfId="1" xr:uid="{00000000-0005-0000-0000-000064000000}"/>
    <cellStyle name="良い 2" xfId="101" xr:uid="{00000000-0005-0000-0000-000065000000}"/>
    <cellStyle name="良い 3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55245</xdr:rowOff>
    </xdr:to>
    <xdr:sp macro="" textlink="">
      <xdr:nvSpPr>
        <xdr:cNvPr id="1025" name="AutoShape 1" descr="CREDIT SAISON">
          <a:extLst>
            <a:ext uri="{FF2B5EF4-FFF2-40B4-BE49-F238E27FC236}">
              <a16:creationId xmlns:a16="http://schemas.microsoft.com/office/drawing/2014/main" id="{7BBFD32D-7E19-48AA-A139-8FD9065FC5E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41275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A8F249F3-01D6-4DAF-AB4C-65FC94953A3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zoomScale="80" zoomScaleNormal="80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49.33203125" style="31" customWidth="1"/>
    <col min="2" max="11" width="12.77734375" style="31" customWidth="1"/>
    <col min="12" max="12" width="83.77734375" style="31" customWidth="1"/>
    <col min="13" max="16384" width="9" style="31"/>
  </cols>
  <sheetData>
    <row r="1" spans="1:14" ht="37.799999999999997" x14ac:dyDescent="0.2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0"/>
      <c r="M1" s="30"/>
      <c r="N1" s="30"/>
    </row>
    <row r="2" spans="1:14" x14ac:dyDescent="0.2">
      <c r="D2" s="32"/>
    </row>
    <row r="3" spans="1:14" x14ac:dyDescent="0.2">
      <c r="A3" s="33"/>
      <c r="B3" s="33"/>
      <c r="C3" s="33"/>
      <c r="D3" s="33"/>
      <c r="E3" s="33"/>
      <c r="F3" s="33"/>
      <c r="G3" s="34"/>
      <c r="H3" s="34"/>
      <c r="I3" s="34"/>
      <c r="J3" s="34"/>
      <c r="K3" s="35" t="s">
        <v>23</v>
      </c>
    </row>
    <row r="4" spans="1:14" x14ac:dyDescent="0.2">
      <c r="A4" s="23" t="s">
        <v>22</v>
      </c>
      <c r="B4" s="29" t="s">
        <v>7</v>
      </c>
      <c r="C4" s="29" t="s">
        <v>8</v>
      </c>
      <c r="D4" s="29" t="s">
        <v>9</v>
      </c>
      <c r="E4" s="29" t="s">
        <v>11</v>
      </c>
      <c r="F4" s="29" t="s">
        <v>10</v>
      </c>
      <c r="G4" s="29" t="s">
        <v>32</v>
      </c>
      <c r="H4" s="29" t="s">
        <v>34</v>
      </c>
      <c r="I4" s="29" t="s">
        <v>36</v>
      </c>
      <c r="J4" s="29" t="s">
        <v>37</v>
      </c>
      <c r="K4" s="29" t="s">
        <v>38</v>
      </c>
    </row>
    <row r="5" spans="1:14" x14ac:dyDescent="0.2">
      <c r="A5" s="24" t="s">
        <v>0</v>
      </c>
      <c r="B5" s="10">
        <v>612424</v>
      </c>
      <c r="C5" s="10">
        <v>683981</v>
      </c>
      <c r="D5" s="10">
        <v>759592</v>
      </c>
      <c r="E5" s="10">
        <v>828798</v>
      </c>
      <c r="F5" s="10">
        <v>941508</v>
      </c>
      <c r="G5" s="10">
        <v>1328874</v>
      </c>
      <c r="H5" s="10">
        <v>1681947</v>
      </c>
      <c r="I5" s="10">
        <v>1708635</v>
      </c>
      <c r="J5" s="10">
        <v>1831280</v>
      </c>
      <c r="K5" s="10">
        <v>1936783</v>
      </c>
    </row>
    <row r="6" spans="1:14" x14ac:dyDescent="0.2">
      <c r="A6" s="24" t="s">
        <v>1</v>
      </c>
      <c r="B6" s="10">
        <v>34292</v>
      </c>
      <c r="C6" s="10">
        <v>39103</v>
      </c>
      <c r="D6" s="10">
        <v>43185</v>
      </c>
      <c r="E6" s="10">
        <v>46185</v>
      </c>
      <c r="F6" s="10">
        <v>51568</v>
      </c>
      <c r="G6" s="10">
        <v>63110</v>
      </c>
      <c r="H6" s="10">
        <v>75424</v>
      </c>
      <c r="I6" s="10">
        <v>81232</v>
      </c>
      <c r="J6" s="10">
        <v>88688</v>
      </c>
      <c r="K6" s="10">
        <v>105259</v>
      </c>
    </row>
    <row r="7" spans="1:14" x14ac:dyDescent="0.2">
      <c r="A7" s="24" t="s">
        <v>2</v>
      </c>
      <c r="B7" s="10">
        <v>35487</v>
      </c>
      <c r="C7" s="10">
        <v>40160</v>
      </c>
      <c r="D7" s="10">
        <v>43797</v>
      </c>
      <c r="E7" s="10">
        <v>45523</v>
      </c>
      <c r="F7" s="10">
        <v>57218</v>
      </c>
      <c r="G7" s="10">
        <v>68240</v>
      </c>
      <c r="H7" s="10">
        <v>74600</v>
      </c>
      <c r="I7" s="10">
        <v>81452</v>
      </c>
      <c r="J7" s="10">
        <v>100442</v>
      </c>
      <c r="K7" s="10">
        <v>110994</v>
      </c>
    </row>
    <row r="8" spans="1:14" x14ac:dyDescent="0.2">
      <c r="A8" s="45" t="s">
        <v>3</v>
      </c>
      <c r="B8" s="10">
        <v>21471</v>
      </c>
      <c r="C8" s="10">
        <v>23148</v>
      </c>
      <c r="D8" s="10">
        <v>24938</v>
      </c>
      <c r="E8" s="10">
        <v>33082</v>
      </c>
      <c r="F8" s="10">
        <v>36405</v>
      </c>
      <c r="G8" s="10">
        <v>47066</v>
      </c>
      <c r="H8" s="10">
        <v>49927</v>
      </c>
      <c r="I8" s="10">
        <v>53734</v>
      </c>
      <c r="J8" s="10">
        <v>61928</v>
      </c>
      <c r="K8" s="10">
        <v>66167</v>
      </c>
    </row>
    <row r="9" spans="1:14" x14ac:dyDescent="0.2">
      <c r="A9" s="24" t="s">
        <v>4</v>
      </c>
      <c r="B9" s="44">
        <v>5.6</v>
      </c>
      <c r="C9" s="44">
        <v>5.7</v>
      </c>
      <c r="D9" s="44">
        <v>5.7</v>
      </c>
      <c r="E9" s="44">
        <v>5.6</v>
      </c>
      <c r="F9" s="44">
        <v>5.5</v>
      </c>
      <c r="G9" s="44">
        <v>4.7</v>
      </c>
      <c r="H9" s="44">
        <v>4.5</v>
      </c>
      <c r="I9" s="44">
        <v>4.8</v>
      </c>
      <c r="J9" s="44">
        <v>4.8</v>
      </c>
      <c r="K9" s="44">
        <v>5.4</v>
      </c>
    </row>
    <row r="10" spans="1:14" x14ac:dyDescent="0.2">
      <c r="A10" s="25" t="s">
        <v>5</v>
      </c>
      <c r="B10" s="44">
        <v>8.6999999999999993</v>
      </c>
      <c r="C10" s="44">
        <v>8.6</v>
      </c>
      <c r="D10" s="44">
        <v>8.1999999999999993</v>
      </c>
      <c r="E10" s="44">
        <v>7.6</v>
      </c>
      <c r="F10" s="44">
        <v>7.9</v>
      </c>
      <c r="G10" s="44">
        <v>6.5</v>
      </c>
      <c r="H10" s="44">
        <v>5.8</v>
      </c>
      <c r="I10" s="44">
        <v>6.1</v>
      </c>
      <c r="J10" s="44">
        <v>7.3</v>
      </c>
      <c r="K10" s="44">
        <v>7.7</v>
      </c>
    </row>
    <row r="11" spans="1:14" x14ac:dyDescent="0.2">
      <c r="A11" s="25" t="s">
        <v>6</v>
      </c>
      <c r="B11" s="44">
        <v>12.1</v>
      </c>
      <c r="C11" s="44">
        <v>11.6</v>
      </c>
      <c r="D11" s="44">
        <v>11.2</v>
      </c>
      <c r="E11" s="44">
        <v>13.5</v>
      </c>
      <c r="F11" s="44">
        <v>13.3</v>
      </c>
      <c r="G11" s="44">
        <v>15.2</v>
      </c>
      <c r="H11" s="44">
        <v>14.3</v>
      </c>
      <c r="I11" s="44">
        <v>13.6</v>
      </c>
      <c r="J11" s="44">
        <v>15.3</v>
      </c>
      <c r="K11" s="44">
        <v>15.7</v>
      </c>
    </row>
    <row r="12" spans="1:14" x14ac:dyDescent="0.2">
      <c r="A12" s="26"/>
      <c r="B12" s="36"/>
      <c r="C12" s="36"/>
      <c r="D12" s="33"/>
      <c r="E12" s="33"/>
      <c r="F12" s="33"/>
      <c r="G12" s="33"/>
      <c r="H12" s="33"/>
      <c r="I12" s="33"/>
      <c r="J12" s="33"/>
      <c r="K12" s="33"/>
      <c r="L12" s="33"/>
    </row>
    <row r="13" spans="1:14" x14ac:dyDescent="0.2">
      <c r="A13" s="46" t="s">
        <v>35</v>
      </c>
      <c r="B13" s="28" t="s">
        <v>7</v>
      </c>
      <c r="C13" s="28" t="s">
        <v>8</v>
      </c>
      <c r="D13" s="28" t="s">
        <v>9</v>
      </c>
      <c r="E13" s="28" t="s">
        <v>11</v>
      </c>
      <c r="F13" s="28" t="s">
        <v>10</v>
      </c>
      <c r="G13" s="28" t="s">
        <v>32</v>
      </c>
      <c r="H13" s="28" t="s">
        <v>34</v>
      </c>
      <c r="I13" s="28" t="s">
        <v>36</v>
      </c>
      <c r="J13" s="28" t="s">
        <v>37</v>
      </c>
      <c r="K13" s="28" t="str">
        <f>K4</f>
        <v>FY2023</v>
      </c>
      <c r="L13" s="33"/>
    </row>
    <row r="14" spans="1:14" x14ac:dyDescent="0.2">
      <c r="A14" s="24" t="s">
        <v>12</v>
      </c>
      <c r="B14" s="10">
        <v>432135</v>
      </c>
      <c r="C14" s="10">
        <v>505666</v>
      </c>
      <c r="D14" s="10">
        <v>560568</v>
      </c>
      <c r="E14" s="10">
        <v>642868</v>
      </c>
      <c r="F14" s="10">
        <v>806778</v>
      </c>
      <c r="G14" s="10">
        <v>1282100</v>
      </c>
      <c r="H14" s="11">
        <v>1297231</v>
      </c>
      <c r="I14" s="11">
        <v>1370115</v>
      </c>
      <c r="J14" s="11">
        <v>1383678</v>
      </c>
      <c r="K14" s="11">
        <v>1481058</v>
      </c>
      <c r="L14" s="33"/>
    </row>
    <row r="15" spans="1:14" x14ac:dyDescent="0.2">
      <c r="A15" s="24" t="s">
        <v>13</v>
      </c>
      <c r="B15" s="10">
        <v>193164</v>
      </c>
      <c r="C15" s="10">
        <v>221367</v>
      </c>
      <c r="D15" s="10">
        <v>244547</v>
      </c>
      <c r="E15" s="10">
        <v>279930</v>
      </c>
      <c r="F15" s="10">
        <v>312495</v>
      </c>
      <c r="G15" s="10">
        <v>352300</v>
      </c>
      <c r="H15" s="11">
        <v>388999</v>
      </c>
      <c r="I15" s="11">
        <v>438624</v>
      </c>
      <c r="J15" s="11">
        <v>399247</v>
      </c>
      <c r="K15" s="11">
        <v>463539</v>
      </c>
      <c r="L15" s="37"/>
    </row>
    <row r="16" spans="1:14" x14ac:dyDescent="0.2">
      <c r="A16" s="24" t="s">
        <v>14</v>
      </c>
      <c r="B16" s="10">
        <v>187345</v>
      </c>
      <c r="C16" s="10">
        <v>212341</v>
      </c>
      <c r="D16" s="10">
        <v>231528</v>
      </c>
      <c r="E16" s="10">
        <v>259053</v>
      </c>
      <c r="F16" s="10">
        <v>290363</v>
      </c>
      <c r="G16" s="10">
        <v>328359</v>
      </c>
      <c r="H16" s="11">
        <v>371839</v>
      </c>
      <c r="I16" s="11">
        <v>418524</v>
      </c>
      <c r="J16" s="11">
        <v>392220</v>
      </c>
      <c r="K16" s="11">
        <v>453261</v>
      </c>
      <c r="L16" s="37"/>
    </row>
    <row r="17" spans="1:12" x14ac:dyDescent="0.2">
      <c r="A17" s="26"/>
      <c r="B17" s="36"/>
      <c r="C17" s="36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2">
      <c r="A18" s="46" t="s">
        <v>21</v>
      </c>
      <c r="B18" s="28" t="s">
        <v>7</v>
      </c>
      <c r="C18" s="28" t="s">
        <v>8</v>
      </c>
      <c r="D18" s="28" t="s">
        <v>9</v>
      </c>
      <c r="E18" s="28" t="s">
        <v>11</v>
      </c>
      <c r="F18" s="28" t="s">
        <v>10</v>
      </c>
      <c r="G18" s="28" t="s">
        <v>32</v>
      </c>
      <c r="H18" s="28" t="s">
        <v>34</v>
      </c>
      <c r="I18" s="28" t="s">
        <v>36</v>
      </c>
      <c r="J18" s="28" t="s">
        <v>37</v>
      </c>
      <c r="K18" s="28" t="str">
        <f t="shared" ref="K18" si="0">K4</f>
        <v>FY2023</v>
      </c>
      <c r="L18" s="38"/>
    </row>
    <row r="19" spans="1:12" x14ac:dyDescent="0.2">
      <c r="A19" s="24" t="s">
        <v>15</v>
      </c>
      <c r="B19" s="15">
        <v>39684</v>
      </c>
      <c r="C19" s="15">
        <v>42520</v>
      </c>
      <c r="D19" s="15">
        <v>29110</v>
      </c>
      <c r="E19" s="15">
        <v>56441</v>
      </c>
      <c r="F19" s="15">
        <v>46081</v>
      </c>
      <c r="G19" s="15">
        <v>101978</v>
      </c>
      <c r="H19" s="15">
        <v>65135</v>
      </c>
      <c r="I19" s="15">
        <v>79143</v>
      </c>
      <c r="J19" s="15">
        <v>95136</v>
      </c>
      <c r="K19" s="15">
        <v>137955</v>
      </c>
      <c r="L19" s="38"/>
    </row>
    <row r="20" spans="1:12" x14ac:dyDescent="0.2">
      <c r="A20" s="24" t="s">
        <v>16</v>
      </c>
      <c r="B20" s="15">
        <v>-36593</v>
      </c>
      <c r="C20" s="15">
        <v>-52641</v>
      </c>
      <c r="D20" s="15">
        <v>-52197</v>
      </c>
      <c r="E20" s="15">
        <v>-40593</v>
      </c>
      <c r="F20" s="15">
        <v>-164443</v>
      </c>
      <c r="G20" s="15">
        <v>-37113</v>
      </c>
      <c r="H20" s="15">
        <v>-33452</v>
      </c>
      <c r="I20" s="15">
        <v>-78131</v>
      </c>
      <c r="J20" s="15">
        <v>-44756</v>
      </c>
      <c r="K20" s="15">
        <v>-61997</v>
      </c>
      <c r="L20" s="38"/>
    </row>
    <row r="21" spans="1:12" x14ac:dyDescent="0.2">
      <c r="A21" s="24" t="s">
        <v>17</v>
      </c>
      <c r="B21" s="15">
        <v>4440</v>
      </c>
      <c r="C21" s="15">
        <v>16176</v>
      </c>
      <c r="D21" s="15">
        <v>17148</v>
      </c>
      <c r="E21" s="15">
        <v>17644</v>
      </c>
      <c r="F21" s="15">
        <v>116083</v>
      </c>
      <c r="G21" s="15">
        <v>43456</v>
      </c>
      <c r="H21" s="15">
        <v>-34030</v>
      </c>
      <c r="I21" s="15">
        <v>-28954</v>
      </c>
      <c r="J21" s="15">
        <v>-53854</v>
      </c>
      <c r="K21" s="15">
        <v>-18217</v>
      </c>
      <c r="L21" s="38"/>
    </row>
    <row r="22" spans="1:12" x14ac:dyDescent="0.2">
      <c r="A22" s="24" t="s">
        <v>18</v>
      </c>
      <c r="B22" s="15">
        <v>44105</v>
      </c>
      <c r="C22" s="15">
        <v>51292</v>
      </c>
      <c r="D22" s="15">
        <v>44496</v>
      </c>
      <c r="E22" s="15">
        <v>78094</v>
      </c>
      <c r="F22" s="15">
        <v>75883</v>
      </c>
      <c r="G22" s="15">
        <v>185136</v>
      </c>
      <c r="H22" s="15">
        <v>183602</v>
      </c>
      <c r="I22" s="15">
        <v>160875</v>
      </c>
      <c r="J22" s="15">
        <v>180418</v>
      </c>
      <c r="K22" s="15">
        <v>246195</v>
      </c>
      <c r="L22" s="33"/>
    </row>
    <row r="23" spans="1:12" x14ac:dyDescent="0.2">
      <c r="A23" s="26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33"/>
    </row>
    <row r="24" spans="1:12" x14ac:dyDescent="0.2">
      <c r="A24" s="26"/>
      <c r="B24" s="33"/>
      <c r="C24" s="41"/>
      <c r="D24" s="41"/>
      <c r="E24" s="33"/>
      <c r="F24" s="33"/>
      <c r="G24" s="33"/>
      <c r="H24" s="33"/>
      <c r="I24" s="33"/>
      <c r="J24" s="35"/>
      <c r="K24" s="35" t="s">
        <v>24</v>
      </c>
      <c r="L24" s="33"/>
    </row>
    <row r="25" spans="1:12" x14ac:dyDescent="0.2">
      <c r="A25" s="27" t="s">
        <v>20</v>
      </c>
      <c r="B25" s="28" t="s">
        <v>7</v>
      </c>
      <c r="C25" s="28" t="s">
        <v>8</v>
      </c>
      <c r="D25" s="28" t="s">
        <v>9</v>
      </c>
      <c r="E25" s="28" t="s">
        <v>11</v>
      </c>
      <c r="F25" s="28" t="s">
        <v>10</v>
      </c>
      <c r="G25" s="28" t="s">
        <v>32</v>
      </c>
      <c r="H25" s="28" t="s">
        <v>34</v>
      </c>
      <c r="I25" s="28" t="s">
        <v>36</v>
      </c>
      <c r="J25" s="28" t="s">
        <v>37</v>
      </c>
      <c r="K25" s="28" t="str">
        <f t="shared" ref="K25" si="1">K4</f>
        <v>FY2023</v>
      </c>
      <c r="L25" s="38"/>
    </row>
    <row r="26" spans="1:12" x14ac:dyDescent="0.2">
      <c r="A26" s="24" t="s">
        <v>31</v>
      </c>
      <c r="B26" s="12">
        <v>34.33</v>
      </c>
      <c r="C26" s="12">
        <v>36.770000000000003</v>
      </c>
      <c r="D26" s="12">
        <v>39.44</v>
      </c>
      <c r="E26" s="12">
        <v>52.29</v>
      </c>
      <c r="F26" s="12">
        <v>57.53</v>
      </c>
      <c r="G26" s="12">
        <v>74.36</v>
      </c>
      <c r="H26" s="13">
        <v>78.790000000000006</v>
      </c>
      <c r="I26" s="13">
        <v>84.74</v>
      </c>
      <c r="J26" s="13">
        <v>102.64</v>
      </c>
      <c r="K26" s="13">
        <v>110.94</v>
      </c>
      <c r="L26" s="38"/>
    </row>
    <row r="27" spans="1:12" x14ac:dyDescent="0.2">
      <c r="A27" s="26" t="s">
        <v>33</v>
      </c>
      <c r="B27" s="42"/>
      <c r="C27" s="42"/>
      <c r="D27" s="42"/>
      <c r="E27" s="42"/>
      <c r="F27" s="42"/>
      <c r="G27" s="42"/>
      <c r="H27" s="43"/>
      <c r="I27" s="43"/>
      <c r="J27" s="43"/>
      <c r="K27" s="43"/>
      <c r="L27" s="38"/>
    </row>
  </sheetData>
  <mergeCells count="1">
    <mergeCell ref="A1:K1"/>
  </mergeCells>
  <phoneticPr fontId="24"/>
  <pageMargins left="0.25" right="0.25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7EB-7431-473A-87D6-416F07063EF8}">
  <sheetPr>
    <pageSetUpPr fitToPage="1"/>
  </sheetPr>
  <dimension ref="A1:N29"/>
  <sheetViews>
    <sheetView tabSelected="1" zoomScale="86" zoomScaleNormal="86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40" style="7" bestFit="1" customWidth="1"/>
    <col min="2" max="11" width="12.77734375" style="7" customWidth="1"/>
    <col min="12" max="12" width="83.77734375" style="7" customWidth="1"/>
    <col min="13" max="16384" width="9" style="7"/>
  </cols>
  <sheetData>
    <row r="1" spans="1:14" ht="37.799999999999997" x14ac:dyDescent="0.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4"/>
      <c r="M1" s="14"/>
      <c r="N1" s="14"/>
    </row>
    <row r="2" spans="1:14" x14ac:dyDescent="0.2">
      <c r="D2"/>
    </row>
    <row r="3" spans="1:14" x14ac:dyDescent="0.2">
      <c r="A3" s="2"/>
      <c r="B3" s="2"/>
      <c r="C3" s="2"/>
      <c r="D3" s="2"/>
      <c r="E3" s="2"/>
      <c r="F3" s="2"/>
      <c r="G3" s="1"/>
      <c r="H3" s="1"/>
      <c r="I3" s="1"/>
      <c r="J3" s="1"/>
      <c r="K3" s="9" t="s">
        <v>23</v>
      </c>
    </row>
    <row r="4" spans="1:14" x14ac:dyDescent="0.2">
      <c r="A4" s="51" t="s">
        <v>22</v>
      </c>
      <c r="B4" s="19" t="s">
        <v>37</v>
      </c>
      <c r="C4" s="19" t="s">
        <v>37</v>
      </c>
      <c r="D4" s="19" t="s">
        <v>37</v>
      </c>
      <c r="E4" s="19" t="s">
        <v>37</v>
      </c>
      <c r="F4" s="19" t="s">
        <v>39</v>
      </c>
      <c r="G4" s="19" t="s">
        <v>39</v>
      </c>
      <c r="H4" s="19" t="s">
        <v>39</v>
      </c>
      <c r="I4" s="19" t="s">
        <v>39</v>
      </c>
      <c r="J4" s="19" t="s">
        <v>41</v>
      </c>
      <c r="K4" s="19" t="s">
        <v>40</v>
      </c>
    </row>
    <row r="5" spans="1:14" ht="12" customHeight="1" x14ac:dyDescent="0.2">
      <c r="A5" s="52"/>
      <c r="B5" s="18" t="s">
        <v>28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42</v>
      </c>
    </row>
    <row r="6" spans="1:14" x14ac:dyDescent="0.2">
      <c r="A6" s="6" t="s">
        <v>0</v>
      </c>
      <c r="B6" s="10">
        <v>445474</v>
      </c>
      <c r="C6" s="10">
        <v>917680</v>
      </c>
      <c r="D6" s="10">
        <v>1370479</v>
      </c>
      <c r="E6" s="10">
        <v>1831280</v>
      </c>
      <c r="F6" s="10">
        <v>473694</v>
      </c>
      <c r="G6" s="10">
        <v>978449</v>
      </c>
      <c r="H6" s="10">
        <v>1457204</v>
      </c>
      <c r="I6" s="10">
        <v>1936783</v>
      </c>
      <c r="J6" s="10">
        <v>509329</v>
      </c>
      <c r="K6" s="10">
        <v>1047594</v>
      </c>
    </row>
    <row r="7" spans="1:14" x14ac:dyDescent="0.2">
      <c r="A7" s="6" t="s">
        <v>1</v>
      </c>
      <c r="B7" s="10">
        <v>16090</v>
      </c>
      <c r="C7" s="10">
        <v>43644</v>
      </c>
      <c r="D7" s="10">
        <v>63080</v>
      </c>
      <c r="E7" s="10">
        <v>88688</v>
      </c>
      <c r="F7" s="10">
        <v>23870</v>
      </c>
      <c r="G7" s="10">
        <v>57456</v>
      </c>
      <c r="H7" s="10">
        <v>81713</v>
      </c>
      <c r="I7" s="10">
        <v>105259</v>
      </c>
      <c r="J7" s="10">
        <v>32886</v>
      </c>
      <c r="K7" s="10">
        <v>75501</v>
      </c>
    </row>
    <row r="8" spans="1:14" x14ac:dyDescent="0.2">
      <c r="A8" s="6" t="s">
        <v>2</v>
      </c>
      <c r="B8" s="10">
        <v>16462</v>
      </c>
      <c r="C8" s="10">
        <v>44523</v>
      </c>
      <c r="D8" s="10">
        <v>67707</v>
      </c>
      <c r="E8" s="10">
        <v>100442</v>
      </c>
      <c r="F8" s="10">
        <v>28685</v>
      </c>
      <c r="G8" s="10">
        <v>57226</v>
      </c>
      <c r="H8" s="10">
        <v>80695</v>
      </c>
      <c r="I8" s="10">
        <v>110994</v>
      </c>
      <c r="J8" s="10">
        <v>36062</v>
      </c>
      <c r="K8" s="10">
        <v>73607</v>
      </c>
    </row>
    <row r="9" spans="1:14" x14ac:dyDescent="0.2">
      <c r="A9" s="47" t="s">
        <v>3</v>
      </c>
      <c r="B9" s="10">
        <v>12397</v>
      </c>
      <c r="C9" s="10">
        <v>30148</v>
      </c>
      <c r="D9" s="10">
        <v>45984</v>
      </c>
      <c r="E9" s="10">
        <v>61928</v>
      </c>
      <c r="F9" s="10">
        <v>18449</v>
      </c>
      <c r="G9" s="10">
        <v>36777</v>
      </c>
      <c r="H9" s="10">
        <v>51489</v>
      </c>
      <c r="I9" s="10">
        <v>66167</v>
      </c>
      <c r="J9" s="10">
        <v>24609</v>
      </c>
      <c r="K9" s="10">
        <v>48214</v>
      </c>
    </row>
    <row r="10" spans="1:14" x14ac:dyDescent="0.2">
      <c r="A10" s="6" t="s">
        <v>4</v>
      </c>
      <c r="B10" s="44">
        <v>3.6</v>
      </c>
      <c r="C10" s="44">
        <v>4.8</v>
      </c>
      <c r="D10" s="44">
        <v>4.6027702722916581</v>
      </c>
      <c r="E10" s="44">
        <v>4.8</v>
      </c>
      <c r="F10" s="44">
        <v>5</v>
      </c>
      <c r="G10" s="44">
        <v>5.9</v>
      </c>
      <c r="H10" s="44">
        <v>5.6</v>
      </c>
      <c r="I10" s="44">
        <v>5.4</v>
      </c>
      <c r="J10" s="44">
        <v>6.5</v>
      </c>
      <c r="K10" s="44">
        <v>7.2</v>
      </c>
    </row>
    <row r="11" spans="1:14" x14ac:dyDescent="0.2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53" t="s">
        <v>35</v>
      </c>
      <c r="B12" s="21" t="s">
        <v>37</v>
      </c>
      <c r="C12" s="21" t="s">
        <v>37</v>
      </c>
      <c r="D12" s="21" t="s">
        <v>37</v>
      </c>
      <c r="E12" s="21" t="s">
        <v>37</v>
      </c>
      <c r="F12" s="21" t="s">
        <v>39</v>
      </c>
      <c r="G12" s="21" t="s">
        <v>39</v>
      </c>
      <c r="H12" s="21" t="s">
        <v>39</v>
      </c>
      <c r="I12" s="21" t="s">
        <v>39</v>
      </c>
      <c r="J12" s="21" t="s">
        <v>41</v>
      </c>
      <c r="K12" s="21" t="str">
        <f t="shared" ref="K12" si="0">K4</f>
        <v>FY2024</v>
      </c>
      <c r="L12" s="2"/>
    </row>
    <row r="13" spans="1:14" s="22" customFormat="1" ht="12" customHeight="1" x14ac:dyDescent="0.2">
      <c r="A13" s="52"/>
      <c r="B13" s="20" t="s">
        <v>28</v>
      </c>
      <c r="C13" s="20" t="s">
        <v>25</v>
      </c>
      <c r="D13" s="20" t="s">
        <v>26</v>
      </c>
      <c r="E13" s="20" t="s">
        <v>27</v>
      </c>
      <c r="F13" s="20" t="s">
        <v>28</v>
      </c>
      <c r="G13" s="20" t="s">
        <v>25</v>
      </c>
      <c r="H13" s="20" t="s">
        <v>26</v>
      </c>
      <c r="I13" s="20" t="s">
        <v>27</v>
      </c>
      <c r="J13" s="20" t="s">
        <v>28</v>
      </c>
      <c r="K13" s="20" t="str">
        <f t="shared" ref="K13" si="1">K5</f>
        <v>2Q</v>
      </c>
      <c r="L13" s="1"/>
    </row>
    <row r="14" spans="1:14" x14ac:dyDescent="0.2">
      <c r="A14" s="6" t="s">
        <v>12</v>
      </c>
      <c r="B14" s="10">
        <v>1317037</v>
      </c>
      <c r="C14" s="10">
        <v>1420789</v>
      </c>
      <c r="D14" s="10">
        <v>1352800</v>
      </c>
      <c r="E14" s="11">
        <v>1383678</v>
      </c>
      <c r="F14" s="11">
        <v>1387919</v>
      </c>
      <c r="G14" s="11">
        <v>1476908</v>
      </c>
      <c r="H14" s="11">
        <v>1437140</v>
      </c>
      <c r="I14" s="11">
        <v>1481058</v>
      </c>
      <c r="J14" s="11">
        <v>1491602</v>
      </c>
      <c r="K14" s="11">
        <v>1498608</v>
      </c>
      <c r="L14" s="2"/>
    </row>
    <row r="15" spans="1:14" x14ac:dyDescent="0.2">
      <c r="A15" s="6" t="s">
        <v>13</v>
      </c>
      <c r="B15" s="10">
        <v>361534</v>
      </c>
      <c r="C15" s="10">
        <v>379427</v>
      </c>
      <c r="D15" s="10">
        <v>380839</v>
      </c>
      <c r="E15" s="11">
        <v>399247</v>
      </c>
      <c r="F15" s="11">
        <v>413151</v>
      </c>
      <c r="G15" s="11">
        <v>436710</v>
      </c>
      <c r="H15" s="11">
        <v>444419</v>
      </c>
      <c r="I15" s="11">
        <v>463539</v>
      </c>
      <c r="J15" s="11">
        <v>484421</v>
      </c>
      <c r="K15" s="11">
        <v>512911</v>
      </c>
      <c r="L15" s="3"/>
    </row>
    <row r="16" spans="1:14" x14ac:dyDescent="0.2">
      <c r="A16" s="6" t="s">
        <v>14</v>
      </c>
      <c r="B16" s="10">
        <v>341114</v>
      </c>
      <c r="C16" s="10">
        <v>358840</v>
      </c>
      <c r="D16" s="10">
        <v>373521</v>
      </c>
      <c r="E16" s="11">
        <v>392220</v>
      </c>
      <c r="F16" s="11">
        <v>407953</v>
      </c>
      <c r="G16" s="11">
        <v>431086</v>
      </c>
      <c r="H16" s="11">
        <v>438646</v>
      </c>
      <c r="I16" s="11">
        <v>453261</v>
      </c>
      <c r="J16" s="11">
        <v>473665</v>
      </c>
      <c r="K16" s="11">
        <v>501675</v>
      </c>
      <c r="L16" s="3"/>
    </row>
    <row r="17" spans="1:12" x14ac:dyDescent="0.2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51" t="s">
        <v>21</v>
      </c>
      <c r="B18" s="21" t="s">
        <v>37</v>
      </c>
      <c r="C18" s="21" t="s">
        <v>37</v>
      </c>
      <c r="D18" s="21" t="s">
        <v>37</v>
      </c>
      <c r="E18" s="21" t="s">
        <v>37</v>
      </c>
      <c r="F18" s="21" t="s">
        <v>39</v>
      </c>
      <c r="G18" s="21" t="s">
        <v>39</v>
      </c>
      <c r="H18" s="21" t="s">
        <v>39</v>
      </c>
      <c r="I18" s="21" t="s">
        <v>39</v>
      </c>
      <c r="J18" s="21" t="s">
        <v>41</v>
      </c>
      <c r="K18" s="21" t="str">
        <f t="shared" ref="K18" si="2">K4</f>
        <v>FY2024</v>
      </c>
      <c r="L18" s="4"/>
    </row>
    <row r="19" spans="1:12" ht="12" customHeight="1" x14ac:dyDescent="0.2">
      <c r="A19" s="52"/>
      <c r="B19" s="20" t="s">
        <v>28</v>
      </c>
      <c r="C19" s="20" t="s">
        <v>25</v>
      </c>
      <c r="D19" s="20" t="s">
        <v>26</v>
      </c>
      <c r="E19" s="20" t="s">
        <v>27</v>
      </c>
      <c r="F19" s="20" t="s">
        <v>28</v>
      </c>
      <c r="G19" s="20" t="s">
        <v>25</v>
      </c>
      <c r="H19" s="20" t="s">
        <v>26</v>
      </c>
      <c r="I19" s="20" t="s">
        <v>27</v>
      </c>
      <c r="J19" s="20" t="s">
        <v>28</v>
      </c>
      <c r="K19" s="20" t="str">
        <f t="shared" ref="K19" si="3">K5</f>
        <v>2Q</v>
      </c>
      <c r="L19" s="4"/>
    </row>
    <row r="20" spans="1:12" x14ac:dyDescent="0.2">
      <c r="A20" s="6" t="s">
        <v>15</v>
      </c>
      <c r="B20" s="15">
        <v>-3744</v>
      </c>
      <c r="C20" s="15">
        <v>65857</v>
      </c>
      <c r="D20" s="15">
        <v>64602</v>
      </c>
      <c r="E20" s="15">
        <v>95136</v>
      </c>
      <c r="F20" s="15">
        <v>19677</v>
      </c>
      <c r="G20" s="15">
        <v>103174</v>
      </c>
      <c r="H20" s="15">
        <v>103864</v>
      </c>
      <c r="I20" s="15">
        <v>137955</v>
      </c>
      <c r="J20" s="15">
        <v>41016</v>
      </c>
      <c r="K20" s="15">
        <v>102147</v>
      </c>
      <c r="L20" s="4"/>
    </row>
    <row r="21" spans="1:12" x14ac:dyDescent="0.2">
      <c r="A21" s="6" t="s">
        <v>16</v>
      </c>
      <c r="B21" s="15">
        <v>-11301</v>
      </c>
      <c r="C21" s="15">
        <v>-23321</v>
      </c>
      <c r="D21" s="15">
        <v>-32167</v>
      </c>
      <c r="E21" s="15">
        <v>-44756</v>
      </c>
      <c r="F21" s="15">
        <v>-25276</v>
      </c>
      <c r="G21" s="15">
        <v>-37586</v>
      </c>
      <c r="H21" s="15">
        <v>-50992</v>
      </c>
      <c r="I21" s="15">
        <v>-61997</v>
      </c>
      <c r="J21" s="15">
        <v>-17188</v>
      </c>
      <c r="K21" s="15">
        <v>-43798</v>
      </c>
      <c r="L21" s="4"/>
    </row>
    <row r="22" spans="1:12" x14ac:dyDescent="0.2">
      <c r="A22" s="6" t="s">
        <v>17</v>
      </c>
      <c r="B22" s="15">
        <v>-37946</v>
      </c>
      <c r="C22" s="15">
        <v>-29108</v>
      </c>
      <c r="D22" s="15">
        <v>-52039</v>
      </c>
      <c r="E22" s="15">
        <v>-53854</v>
      </c>
      <c r="F22" s="15">
        <v>-22268</v>
      </c>
      <c r="G22" s="15">
        <v>-23952</v>
      </c>
      <c r="H22" s="15">
        <v>-20909</v>
      </c>
      <c r="I22" s="15">
        <v>-18217</v>
      </c>
      <c r="J22" s="15">
        <v>-27378</v>
      </c>
      <c r="K22" s="15">
        <v>-99266</v>
      </c>
      <c r="L22" s="4"/>
    </row>
    <row r="23" spans="1:12" x14ac:dyDescent="0.2">
      <c r="A23" s="6" t="s">
        <v>18</v>
      </c>
      <c r="B23" s="15">
        <v>107970</v>
      </c>
      <c r="C23" s="15">
        <v>177268</v>
      </c>
      <c r="D23" s="15">
        <v>151252</v>
      </c>
      <c r="E23" s="15">
        <v>180418</v>
      </c>
      <c r="F23" s="15">
        <v>160246</v>
      </c>
      <c r="G23" s="15">
        <v>223770</v>
      </c>
      <c r="H23" s="15">
        <v>211845</v>
      </c>
      <c r="I23" s="15">
        <v>246195</v>
      </c>
      <c r="J23" s="15">
        <v>247919</v>
      </c>
      <c r="K23" s="15">
        <v>207430</v>
      </c>
      <c r="L23" s="2"/>
    </row>
    <row r="24" spans="1:12" x14ac:dyDescent="0.2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</row>
    <row r="25" spans="1:12" x14ac:dyDescent="0.2">
      <c r="A25" s="8"/>
      <c r="B25" s="2"/>
      <c r="C25" s="2"/>
      <c r="D25" s="2"/>
      <c r="E25" s="2"/>
      <c r="F25" s="2"/>
      <c r="G25" s="9"/>
      <c r="H25" s="9"/>
      <c r="I25" s="9"/>
      <c r="J25" s="9"/>
      <c r="K25" s="9" t="s">
        <v>24</v>
      </c>
      <c r="L25" s="2"/>
    </row>
    <row r="26" spans="1:12" x14ac:dyDescent="0.2">
      <c r="A26" s="51" t="s">
        <v>20</v>
      </c>
      <c r="B26" s="21" t="s">
        <v>37</v>
      </c>
      <c r="C26" s="21" t="s">
        <v>37</v>
      </c>
      <c r="D26" s="21" t="s">
        <v>37</v>
      </c>
      <c r="E26" s="21" t="s">
        <v>37</v>
      </c>
      <c r="F26" s="21" t="s">
        <v>39</v>
      </c>
      <c r="G26" s="21" t="s">
        <v>39</v>
      </c>
      <c r="H26" s="21" t="s">
        <v>39</v>
      </c>
      <c r="I26" s="21" t="s">
        <v>39</v>
      </c>
      <c r="J26" s="21" t="s">
        <v>39</v>
      </c>
      <c r="K26" s="21" t="str">
        <f t="shared" ref="K26" si="4">K4</f>
        <v>FY2024</v>
      </c>
      <c r="L26" s="4"/>
    </row>
    <row r="27" spans="1:12" ht="12" customHeight="1" x14ac:dyDescent="0.2">
      <c r="A27" s="52"/>
      <c r="B27" s="20" t="s">
        <v>28</v>
      </c>
      <c r="C27" s="20" t="s">
        <v>25</v>
      </c>
      <c r="D27" s="20" t="s">
        <v>26</v>
      </c>
      <c r="E27" s="20" t="s">
        <v>27</v>
      </c>
      <c r="F27" s="20" t="s">
        <v>28</v>
      </c>
      <c r="G27" s="20" t="s">
        <v>25</v>
      </c>
      <c r="H27" s="20" t="s">
        <v>26</v>
      </c>
      <c r="I27" s="20" t="s">
        <v>27</v>
      </c>
      <c r="J27" s="20" t="s">
        <v>27</v>
      </c>
      <c r="K27" s="20" t="str">
        <f t="shared" ref="K27" si="5">K5</f>
        <v>2Q</v>
      </c>
      <c r="L27" s="4"/>
    </row>
    <row r="28" spans="1:12" x14ac:dyDescent="0.2">
      <c r="A28" s="6" t="s">
        <v>19</v>
      </c>
      <c r="B28" s="12">
        <v>19.84</v>
      </c>
      <c r="C28" s="12">
        <v>49.4</v>
      </c>
      <c r="D28" s="12">
        <v>75.92</v>
      </c>
      <c r="E28" s="13">
        <v>102.64</v>
      </c>
      <c r="F28" s="13">
        <v>30.94</v>
      </c>
      <c r="G28" s="13">
        <v>61.67</v>
      </c>
      <c r="H28" s="13">
        <v>86.33</v>
      </c>
      <c r="I28" s="13">
        <v>110.94</v>
      </c>
      <c r="J28" s="13">
        <v>41.25</v>
      </c>
      <c r="K28" s="48">
        <v>80.8</v>
      </c>
      <c r="L28" s="4"/>
    </row>
    <row r="29" spans="1:12" x14ac:dyDescent="0.2">
      <c r="A29" s="8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4"/>
    </row>
  </sheetData>
  <mergeCells count="5">
    <mergeCell ref="A1:K1"/>
    <mergeCell ref="A4:A5"/>
    <mergeCell ref="A12:A13"/>
    <mergeCell ref="A18:A19"/>
    <mergeCell ref="A26:A27"/>
  </mergeCells>
  <phoneticPr fontId="24"/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Full Year</vt:lpstr>
      <vt:lpstr>Quarter</vt:lpstr>
      <vt:lpstr>Quarter!Print_Area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鈴木あゆみ</cp:lastModifiedBy>
  <cp:lastPrinted>2022-02-10T08:24:01Z</cp:lastPrinted>
  <dcterms:created xsi:type="dcterms:W3CDTF">2014-11-27T00:55:09Z</dcterms:created>
  <dcterms:modified xsi:type="dcterms:W3CDTF">2024-02-13T06:52:16Z</dcterms:modified>
</cp:coreProperties>
</file>