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50.68\service\Buffalo復旧\★制作\3154.メディアスHD_小谷口\★制作\20240207_ハイライト2Q_01\chart\"/>
    </mc:Choice>
  </mc:AlternateContent>
  <xr:revisionPtr revIDLastSave="0" documentId="13_ncr:1_{C8549701-E118-47A2-8ABA-09BDEC35DD8B}" xr6:coauthVersionLast="47" xr6:coauthVersionMax="47" xr10:uidLastSave="{00000000-0000-0000-0000-000000000000}"/>
  <bookViews>
    <workbookView xWindow="-27225" yWindow="1260" windowWidth="21600" windowHeight="14265" activeTab="1" xr2:uid="{00000000-000D-0000-FFFF-FFFF00000000}"/>
  </bookViews>
  <sheets>
    <sheet name="通期" sheetId="1" r:id="rId1"/>
    <sheet name="四半期" sheetId="2" r:id="rId2"/>
  </sheets>
  <definedNames>
    <definedName name="_xlnm.Print_Area" localSheetId="1">四半期!$A$1:$K$33</definedName>
    <definedName name="_xlnm.Print_Area" localSheetId="0">通期!$A$1:$K$44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2" i="1" l="1"/>
  <c r="D32" i="1"/>
  <c r="E32" i="1"/>
  <c r="F32" i="1"/>
  <c r="G32" i="1"/>
  <c r="H32" i="1"/>
  <c r="I32" i="1"/>
  <c r="J32" i="1"/>
  <c r="K32" i="1"/>
  <c r="B32" i="1"/>
  <c r="C14" i="1"/>
  <c r="D14" i="1"/>
  <c r="E14" i="1"/>
  <c r="F14" i="1"/>
  <c r="G14" i="1"/>
  <c r="H14" i="1"/>
  <c r="I14" i="1"/>
  <c r="J14" i="1"/>
  <c r="K14" i="1"/>
  <c r="B14" i="1"/>
  <c r="C25" i="1" l="1"/>
  <c r="D25" i="1"/>
  <c r="E25" i="1"/>
  <c r="F25" i="1"/>
  <c r="G25" i="1"/>
  <c r="H25" i="1"/>
  <c r="I25" i="1"/>
  <c r="J25" i="1"/>
  <c r="K25" i="1"/>
  <c r="B25" i="1"/>
  <c r="C20" i="1"/>
  <c r="D20" i="1"/>
  <c r="E20" i="1"/>
  <c r="F20" i="1"/>
  <c r="G20" i="1"/>
  <c r="H20" i="1"/>
  <c r="I20" i="1"/>
  <c r="J20" i="1"/>
  <c r="K20" i="1"/>
  <c r="B20" i="1"/>
  <c r="B42" i="1" l="1"/>
  <c r="C42" i="1" l="1"/>
  <c r="D42" i="1"/>
  <c r="E42" i="1"/>
  <c r="F42" i="1"/>
  <c r="G42" i="1"/>
  <c r="H42" i="1"/>
  <c r="I42" i="1"/>
  <c r="J42" i="1"/>
  <c r="K42" i="1"/>
</calcChain>
</file>

<file path=xl/sharedStrings.xml><?xml version="1.0" encoding="utf-8"?>
<sst xmlns="http://schemas.openxmlformats.org/spreadsheetml/2006/main" count="153" uniqueCount="57">
  <si>
    <t>業績状況</t>
    <rPh sb="0" eb="2">
      <t>ギョウセキ</t>
    </rPh>
    <rPh sb="2" eb="4">
      <t>ジョウキョウ</t>
    </rPh>
    <phoneticPr fontId="3"/>
  </si>
  <si>
    <t>総資産</t>
  </si>
  <si>
    <t>純資産</t>
    <rPh sb="0" eb="3">
      <t>ジュンシサン</t>
    </rPh>
    <phoneticPr fontId="6"/>
  </si>
  <si>
    <t>キャッシュ・フロー</t>
  </si>
  <si>
    <t>1株当たり指標</t>
    <rPh sb="1" eb="2">
      <t>カブ</t>
    </rPh>
    <rPh sb="2" eb="3">
      <t>ア</t>
    </rPh>
    <rPh sb="5" eb="7">
      <t>シヒョウ</t>
    </rPh>
    <phoneticPr fontId="3"/>
  </si>
  <si>
    <t>単位：円</t>
    <rPh sb="0" eb="2">
      <t>タンイ</t>
    </rPh>
    <rPh sb="3" eb="4">
      <t>エン</t>
    </rPh>
    <phoneticPr fontId="3"/>
  </si>
  <si>
    <t>営業利益</t>
    <phoneticPr fontId="25"/>
  </si>
  <si>
    <t>単位：百万円</t>
    <rPh sb="0" eb="2">
      <t>タンイ</t>
    </rPh>
    <rPh sb="3" eb="5">
      <t>ヒャクマン</t>
    </rPh>
    <rPh sb="5" eb="6">
      <t>エン</t>
    </rPh>
    <phoneticPr fontId="3"/>
  </si>
  <si>
    <t>営業活動によるキャッシュ・フロー</t>
    <rPh sb="0" eb="2">
      <t>エイギョウ</t>
    </rPh>
    <rPh sb="2" eb="4">
      <t>カツドウ</t>
    </rPh>
    <phoneticPr fontId="3"/>
  </si>
  <si>
    <t>投資活動によるキャッシュ・フロー</t>
    <rPh sb="0" eb="2">
      <t>トウシ</t>
    </rPh>
    <rPh sb="2" eb="4">
      <t>カツドウ</t>
    </rPh>
    <phoneticPr fontId="3"/>
  </si>
  <si>
    <t>財務活動によるキャッシュ・フロー</t>
    <rPh sb="0" eb="2">
      <t>ザイム</t>
    </rPh>
    <rPh sb="2" eb="4">
      <t>カツドウ</t>
    </rPh>
    <phoneticPr fontId="3"/>
  </si>
  <si>
    <t>現金及び現金同等物期末残高</t>
    <rPh sb="0" eb="2">
      <t>ゲンキン</t>
    </rPh>
    <rPh sb="2" eb="3">
      <t>オヨ</t>
    </rPh>
    <rPh sb="4" eb="6">
      <t>ゲンキン</t>
    </rPh>
    <rPh sb="6" eb="8">
      <t>ドウトウ</t>
    </rPh>
    <rPh sb="8" eb="9">
      <t>ブツ</t>
    </rPh>
    <rPh sb="9" eb="11">
      <t>キマツ</t>
    </rPh>
    <rPh sb="11" eb="13">
      <t>ザンダカ</t>
    </rPh>
    <phoneticPr fontId="3"/>
  </si>
  <si>
    <t>経常利益</t>
    <phoneticPr fontId="25"/>
  </si>
  <si>
    <t>売上高</t>
    <rPh sb="0" eb="2">
      <t>ウリアゲ</t>
    </rPh>
    <rPh sb="2" eb="3">
      <t>ダカ</t>
    </rPh>
    <phoneticPr fontId="25"/>
  </si>
  <si>
    <t>2015年6月期</t>
    <rPh sb="2" eb="3">
      <t>ネン</t>
    </rPh>
    <phoneticPr fontId="25"/>
  </si>
  <si>
    <t>2014年6月期</t>
    <rPh sb="2" eb="3">
      <t>ネン</t>
    </rPh>
    <phoneticPr fontId="25"/>
  </si>
  <si>
    <t>第1四半期</t>
  </si>
  <si>
    <t>第2四半期</t>
  </si>
  <si>
    <t>第3四半期</t>
  </si>
  <si>
    <t>第4四半期</t>
  </si>
  <si>
    <t>1株当たり四半期純利益(EPS)</t>
    <rPh sb="1" eb="2">
      <t>カブ</t>
    </rPh>
    <rPh sb="2" eb="3">
      <t>ア</t>
    </rPh>
    <rPh sb="5" eb="8">
      <t>シハンキ</t>
    </rPh>
    <rPh sb="8" eb="11">
      <t>ジュンリエキ</t>
    </rPh>
    <phoneticPr fontId="6"/>
  </si>
  <si>
    <t>2017年6月期</t>
  </si>
  <si>
    <t>2018年6月期</t>
  </si>
  <si>
    <t>2019年6月期</t>
  </si>
  <si>
    <t>親会社株主に帰属する四半期純利益</t>
    <rPh sb="0" eb="3">
      <t>オヤガイシャ</t>
    </rPh>
    <rPh sb="3" eb="5">
      <t>カブヌシ</t>
    </rPh>
    <rPh sb="6" eb="8">
      <t>キゾク</t>
    </rPh>
    <rPh sb="10" eb="13">
      <t>シハンキ</t>
    </rPh>
    <rPh sb="13" eb="16">
      <t>ジュンリエキ</t>
    </rPh>
    <phoneticPr fontId="5"/>
  </si>
  <si>
    <t>2016年6月期</t>
  </si>
  <si>
    <t>2020年6月期</t>
  </si>
  <si>
    <t>メディアスホールディングス株式会社　通期データ</t>
    <rPh sb="13" eb="17">
      <t>カブシキガイシャ</t>
    </rPh>
    <rPh sb="18" eb="20">
      <t>ツウキ</t>
    </rPh>
    <phoneticPr fontId="25"/>
  </si>
  <si>
    <t>メディアスホールディングス株式会社　四半期データ</t>
    <rPh sb="13" eb="17">
      <t>カブシキガイシャ</t>
    </rPh>
    <rPh sb="18" eb="21">
      <t>シハンキ</t>
    </rPh>
    <phoneticPr fontId="25"/>
  </si>
  <si>
    <t>経営成績</t>
    <rPh sb="0" eb="2">
      <t>ケイエイ</t>
    </rPh>
    <rPh sb="2" eb="4">
      <t>セイセキ</t>
    </rPh>
    <phoneticPr fontId="3"/>
  </si>
  <si>
    <t>財政状況</t>
    <rPh sb="0" eb="2">
      <t>ザイセイ</t>
    </rPh>
    <rPh sb="2" eb="4">
      <t>ジョウキョウ</t>
    </rPh>
    <phoneticPr fontId="3"/>
  </si>
  <si>
    <t>セグメント情報</t>
    <rPh sb="5" eb="7">
      <t>ジョウホウ</t>
    </rPh>
    <phoneticPr fontId="25"/>
  </si>
  <si>
    <t>売上高</t>
    <rPh sb="0" eb="2">
      <t>ウリアゲ</t>
    </rPh>
    <rPh sb="2" eb="3">
      <t>ダカ</t>
    </rPh>
    <phoneticPr fontId="25"/>
  </si>
  <si>
    <t>医療機器販売事業</t>
    <rPh sb="0" eb="2">
      <t>イリョウ</t>
    </rPh>
    <rPh sb="2" eb="4">
      <t>キキ</t>
    </rPh>
    <rPh sb="4" eb="6">
      <t>ハンバイ</t>
    </rPh>
    <rPh sb="6" eb="8">
      <t>ジギョウ</t>
    </rPh>
    <phoneticPr fontId="25"/>
  </si>
  <si>
    <t>介護福祉事業</t>
    <rPh sb="0" eb="2">
      <t>カイゴ</t>
    </rPh>
    <rPh sb="2" eb="4">
      <t>フクシ</t>
    </rPh>
    <rPh sb="4" eb="6">
      <t>ジギョウ</t>
    </rPh>
    <phoneticPr fontId="25"/>
  </si>
  <si>
    <t>営業利益</t>
    <rPh sb="0" eb="2">
      <t>エイギョウ</t>
    </rPh>
    <rPh sb="2" eb="4">
      <t>リエキ</t>
    </rPh>
    <phoneticPr fontId="25"/>
  </si>
  <si>
    <t>1株当たり純資産</t>
    <rPh sb="1" eb="2">
      <t>カブ</t>
    </rPh>
    <rPh sb="2" eb="3">
      <t>ア</t>
    </rPh>
    <rPh sb="5" eb="8">
      <t>ジュンシサン</t>
    </rPh>
    <phoneticPr fontId="25"/>
  </si>
  <si>
    <t>株価収益率</t>
    <rPh sb="0" eb="2">
      <t>カブカ</t>
    </rPh>
    <rPh sb="2" eb="4">
      <t>シュウエキ</t>
    </rPh>
    <rPh sb="4" eb="5">
      <t>リツ</t>
    </rPh>
    <phoneticPr fontId="3"/>
  </si>
  <si>
    <t>単位：倍</t>
    <rPh sb="0" eb="2">
      <t>タンイ</t>
    </rPh>
    <rPh sb="3" eb="4">
      <t>バイ</t>
    </rPh>
    <phoneticPr fontId="25"/>
  </si>
  <si>
    <t>PER</t>
    <phoneticPr fontId="6"/>
  </si>
  <si>
    <t>PBR</t>
    <phoneticPr fontId="6"/>
  </si>
  <si>
    <t>親会社株主に帰属する当期純利益</t>
    <rPh sb="0" eb="3">
      <t>オヤガイシャ</t>
    </rPh>
    <rPh sb="3" eb="5">
      <t>カブヌシ</t>
    </rPh>
    <rPh sb="6" eb="8">
      <t>キゾク</t>
    </rPh>
    <rPh sb="10" eb="12">
      <t>トウキ</t>
    </rPh>
    <rPh sb="12" eb="15">
      <t>ジュンリエキ</t>
    </rPh>
    <phoneticPr fontId="5"/>
  </si>
  <si>
    <t>1株当たり当期純利益(EPS)</t>
    <rPh sb="1" eb="2">
      <t>カブ</t>
    </rPh>
    <rPh sb="2" eb="3">
      <t>ア</t>
    </rPh>
    <rPh sb="5" eb="7">
      <t>トウキ</t>
    </rPh>
    <rPh sb="7" eb="10">
      <t>ジュンリエキ</t>
    </rPh>
    <phoneticPr fontId="6"/>
  </si>
  <si>
    <t>単位：百万円</t>
    <rPh sb="0" eb="2">
      <t>タンイ</t>
    </rPh>
    <rPh sb="3" eb="6">
      <t>ヒャクマンエン</t>
    </rPh>
    <phoneticPr fontId="3"/>
  </si>
  <si>
    <t>ROE(%)</t>
    <phoneticPr fontId="25"/>
  </si>
  <si>
    <t>ROA(%)</t>
    <phoneticPr fontId="25"/>
  </si>
  <si>
    <t>営業利益率(%)</t>
    <rPh sb="0" eb="2">
      <t>エイギョウ</t>
    </rPh>
    <rPh sb="2" eb="4">
      <t>リエキ</t>
    </rPh>
    <rPh sb="4" eb="5">
      <t>リツ</t>
    </rPh>
    <phoneticPr fontId="25"/>
  </si>
  <si>
    <t>自己資本比率(%)</t>
    <rPh sb="4" eb="6">
      <t>ヒリツ</t>
    </rPh>
    <phoneticPr fontId="25"/>
  </si>
  <si>
    <t>営業利益率(%)</t>
    <phoneticPr fontId="25"/>
  </si>
  <si>
    <t>2021年6月期</t>
  </si>
  <si>
    <t>-</t>
  </si>
  <si>
    <t>2022年6月期</t>
  </si>
  <si>
    <t>2023年6月期</t>
  </si>
  <si>
    <t>2023年6月期</t>
    <phoneticPr fontId="25"/>
  </si>
  <si>
    <t>2024年6月期</t>
    <phoneticPr fontId="25"/>
  </si>
  <si>
    <t>2024年6月期</t>
  </si>
  <si>
    <t>第2四半期</t>
    <phoneticPr fontId="2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</si>
</sst>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.0"/>
    <numFmt numFmtId="177" formatCode="#,##0.0_ "/>
    <numFmt numFmtId="178" formatCode="0.0_ "/>
  </numFmts>
  <fonts count="3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54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theme="0"/>
      <name val="ＭＳ Ｐゴシック"/>
      <family val="3"/>
      <charset val="128"/>
    </font>
    <font>
      <sz val="11"/>
      <color rgb="FF9C6500"/>
      <name val="ＭＳ Ｐゴシック"/>
      <family val="3"/>
      <charset val="128"/>
    </font>
    <font>
      <sz val="11"/>
      <color rgb="FFFA7D00"/>
      <name val="ＭＳ Ｐゴシック"/>
      <family val="3"/>
      <charset val="128"/>
    </font>
    <font>
      <sz val="11"/>
      <color rgb="FF9C0006"/>
      <name val="ＭＳ Ｐゴシック"/>
      <family val="3"/>
      <charset val="128"/>
    </font>
    <font>
      <b/>
      <sz val="11"/>
      <color rgb="FFFA7D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5"/>
      <color theme="3"/>
      <name val="ＭＳ Ｐゴシック"/>
      <family val="3"/>
      <charset val="128"/>
    </font>
    <font>
      <b/>
      <sz val="13"/>
      <color theme="3"/>
      <name val="ＭＳ Ｐゴシック"/>
      <family val="3"/>
      <charset val="128"/>
    </font>
    <font>
      <b/>
      <sz val="11"/>
      <color theme="3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1"/>
      <color rgb="FF3F3F3F"/>
      <name val="ＭＳ Ｐゴシック"/>
      <family val="3"/>
      <charset val="128"/>
    </font>
    <font>
      <i/>
      <sz val="11"/>
      <color rgb="FF7F7F7F"/>
      <name val="ＭＳ Ｐゴシック"/>
      <family val="3"/>
      <charset val="128"/>
    </font>
    <font>
      <sz val="11"/>
      <color rgb="FF3F3F76"/>
      <name val="ＭＳ Ｐゴシック"/>
      <family val="3"/>
      <charset val="128"/>
    </font>
    <font>
      <sz val="11"/>
      <color rgb="FF00610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24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b/>
      <sz val="11"/>
      <name val="メイリオ"/>
      <family val="3"/>
      <charset val="128"/>
    </font>
    <font>
      <sz val="11"/>
      <name val="メイリオ"/>
      <family val="3"/>
      <charset val="128"/>
    </font>
    <font>
      <sz val="11"/>
      <color indexed="8"/>
      <name val="メイリオ"/>
      <family val="3"/>
      <charset val="128"/>
    </font>
    <font>
      <sz val="10"/>
      <name val="メイリオ"/>
      <family val="3"/>
      <charset val="128"/>
    </font>
    <font>
      <sz val="11"/>
      <color indexed="10"/>
      <name val="メイリオ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8"/>
      <color theme="1"/>
      <name val="メイリオ"/>
      <family val="3"/>
      <charset val="128"/>
    </font>
    <font>
      <sz val="8"/>
      <name val="メイリオ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4">
    <xf numFmtId="0" fontId="0" fillId="0" borderId="0">
      <alignment vertical="center"/>
    </xf>
    <xf numFmtId="0" fontId="1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7" borderId="7" applyNumberFormat="0" applyAlignment="0" applyProtection="0">
      <alignment vertical="center"/>
    </xf>
    <xf numFmtId="0" fontId="11" fillId="7" borderId="7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7" fillId="0" borderId="1" applyNumberFormat="0" applyFill="0" applyAlignment="0" applyProtection="0">
      <alignment vertical="center"/>
    </xf>
    <xf numFmtId="0" fontId="17" fillId="0" borderId="1" applyNumberFormat="0" applyFill="0" applyAlignment="0" applyProtection="0">
      <alignment vertical="center"/>
    </xf>
    <xf numFmtId="0" fontId="18" fillId="0" borderId="2" applyNumberFormat="0" applyFill="0" applyAlignment="0" applyProtection="0">
      <alignment vertical="center"/>
    </xf>
    <xf numFmtId="0" fontId="18" fillId="0" borderId="2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5" applyNumberFormat="0" applyAlignment="0" applyProtection="0">
      <alignment vertical="center"/>
    </xf>
    <xf numFmtId="0" fontId="21" fillId="6" borderId="5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5" borderId="4" applyNumberFormat="0" applyAlignment="0" applyProtection="0">
      <alignment vertical="center"/>
    </xf>
    <xf numFmtId="0" fontId="23" fillId="5" borderId="4" applyNumberFormat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24" fillId="2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38" fontId="33" fillId="0" borderId="0" applyFont="0" applyFill="0" applyBorder="0" applyAlignment="0" applyProtection="0">
      <alignment vertical="center"/>
    </xf>
  </cellStyleXfs>
  <cellXfs count="70">
    <xf numFmtId="0" fontId="0" fillId="0" borderId="0" xfId="0">
      <alignment vertical="center"/>
    </xf>
    <xf numFmtId="0" fontId="27" fillId="0" borderId="0" xfId="98" applyFont="1" applyAlignment="1">
      <alignment horizontal="center" vertical="center"/>
    </xf>
    <xf numFmtId="0" fontId="27" fillId="0" borderId="0" xfId="98" applyFont="1">
      <alignment vertical="center"/>
    </xf>
    <xf numFmtId="0" fontId="32" fillId="0" borderId="0" xfId="98" applyFont="1" applyAlignment="1">
      <alignment horizontal="center" vertical="center"/>
    </xf>
    <xf numFmtId="38" fontId="27" fillId="0" borderId="0" xfId="98" applyNumberFormat="1" applyFont="1">
      <alignment vertical="center"/>
    </xf>
    <xf numFmtId="0" fontId="27" fillId="0" borderId="0" xfId="98" applyFont="1" applyAlignment="1">
      <alignment horizontal="right" vertical="center"/>
    </xf>
    <xf numFmtId="0" fontId="29" fillId="0" borderId="0" xfId="98" applyFont="1" applyAlignment="1">
      <alignment horizontal="center" vertical="center"/>
    </xf>
    <xf numFmtId="0" fontId="27" fillId="0" borderId="0" xfId="0" applyFont="1">
      <alignment vertical="center"/>
    </xf>
    <xf numFmtId="0" fontId="29" fillId="0" borderId="0" xfId="98" applyFont="1">
      <alignment vertical="center"/>
    </xf>
    <xf numFmtId="0" fontId="31" fillId="0" borderId="0" xfId="98" applyFont="1" applyAlignment="1">
      <alignment horizontal="right" vertical="center"/>
    </xf>
    <xf numFmtId="3" fontId="30" fillId="0" borderId="10" xfId="4" applyNumberFormat="1" applyFont="1" applyBorder="1" applyAlignment="1">
      <alignment horizontal="right" vertical="center"/>
    </xf>
    <xf numFmtId="3" fontId="29" fillId="0" borderId="10" xfId="4" applyNumberFormat="1" applyFont="1" applyBorder="1">
      <alignment vertical="center"/>
    </xf>
    <xf numFmtId="4" fontId="30" fillId="0" borderId="10" xfId="4" applyNumberFormat="1" applyFont="1" applyBorder="1" applyAlignment="1">
      <alignment horizontal="right" vertical="center"/>
    </xf>
    <xf numFmtId="4" fontId="29" fillId="0" borderId="10" xfId="4" applyNumberFormat="1" applyFont="1" applyBorder="1">
      <alignment vertical="center"/>
    </xf>
    <xf numFmtId="0" fontId="26" fillId="0" borderId="0" xfId="0" applyFont="1" applyAlignment="1">
      <alignment horizontal="center" vertical="center"/>
    </xf>
    <xf numFmtId="3" fontId="29" fillId="0" borderId="10" xfId="103" applyNumberFormat="1" applyFont="1" applyBorder="1" applyAlignment="1">
      <alignment horizontal="right" vertical="center"/>
    </xf>
    <xf numFmtId="4" fontId="30" fillId="0" borderId="0" xfId="4" applyNumberFormat="1" applyFont="1" applyAlignment="1">
      <alignment horizontal="right" vertical="center"/>
    </xf>
    <xf numFmtId="4" fontId="29" fillId="0" borderId="0" xfId="4" applyNumberFormat="1" applyFont="1">
      <alignment vertical="center"/>
    </xf>
    <xf numFmtId="0" fontId="31" fillId="25" borderId="12" xfId="98" quotePrefix="1" applyFont="1" applyFill="1" applyBorder="1" applyAlignment="1">
      <alignment horizontal="center" vertical="center" wrapText="1"/>
    </xf>
    <xf numFmtId="0" fontId="31" fillId="25" borderId="11" xfId="98" quotePrefix="1" applyFont="1" applyFill="1" applyBorder="1" applyAlignment="1">
      <alignment horizontal="center" vertical="center" wrapText="1"/>
    </xf>
    <xf numFmtId="0" fontId="31" fillId="25" borderId="12" xfId="98" quotePrefix="1" applyFont="1" applyFill="1" applyBorder="1" applyAlignment="1">
      <alignment horizontal="center" vertical="center"/>
    </xf>
    <xf numFmtId="0" fontId="31" fillId="25" borderId="11" xfId="98" quotePrefix="1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8" fillId="25" borderId="10" xfId="98" applyFont="1" applyFill="1" applyBorder="1" applyProtection="1">
      <alignment vertical="center"/>
      <protection locked="0"/>
    </xf>
    <xf numFmtId="0" fontId="29" fillId="0" borderId="0" xfId="98" applyFont="1" applyProtection="1">
      <alignment vertical="center"/>
      <protection locked="0"/>
    </xf>
    <xf numFmtId="0" fontId="28" fillId="25" borderId="11" xfId="98" applyFont="1" applyFill="1" applyBorder="1" applyProtection="1">
      <alignment vertical="center"/>
      <protection locked="0"/>
    </xf>
    <xf numFmtId="0" fontId="31" fillId="25" borderId="10" xfId="98" quotePrefix="1" applyFont="1" applyFill="1" applyBorder="1" applyAlignment="1" applyProtection="1">
      <alignment horizontal="center" vertical="center"/>
      <protection locked="0"/>
    </xf>
    <xf numFmtId="0" fontId="31" fillId="25" borderId="10" xfId="98" quotePrefix="1" applyFont="1" applyFill="1" applyBorder="1" applyAlignment="1">
      <alignment horizontal="center" vertical="center"/>
    </xf>
    <xf numFmtId="0" fontId="26" fillId="0" borderId="0" xfId="0" applyFont="1" applyAlignment="1" applyProtection="1">
      <alignment horizontal="center" vertical="center"/>
      <protection locked="0"/>
    </xf>
    <xf numFmtId="0" fontId="27" fillId="0" borderId="0" xfId="0" applyFo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27" fillId="0" borderId="0" xfId="98" applyFont="1" applyProtection="1">
      <alignment vertical="center"/>
      <protection locked="0"/>
    </xf>
    <xf numFmtId="0" fontId="27" fillId="0" borderId="0" xfId="98" applyFont="1" applyAlignment="1" applyProtection="1">
      <alignment horizontal="center" vertical="center"/>
      <protection locked="0"/>
    </xf>
    <xf numFmtId="0" fontId="31" fillId="0" borderId="0" xfId="98" applyFont="1" applyAlignment="1" applyProtection="1">
      <alignment horizontal="right" vertical="center"/>
      <protection locked="0"/>
    </xf>
    <xf numFmtId="0" fontId="32" fillId="0" borderId="0" xfId="98" applyFont="1" applyAlignment="1" applyProtection="1">
      <alignment horizontal="center" vertical="center"/>
      <protection locked="0"/>
    </xf>
    <xf numFmtId="0" fontId="29" fillId="0" borderId="0" xfId="98" applyFont="1" applyAlignment="1" applyProtection="1">
      <alignment horizontal="center" vertical="center"/>
      <protection locked="0"/>
    </xf>
    <xf numFmtId="176" fontId="30" fillId="0" borderId="10" xfId="4" applyNumberFormat="1" applyFont="1" applyBorder="1" applyAlignment="1">
      <alignment horizontal="right" vertical="center"/>
    </xf>
    <xf numFmtId="0" fontId="35" fillId="0" borderId="0" xfId="98" applyFont="1">
      <alignment vertical="center"/>
    </xf>
    <xf numFmtId="3" fontId="30" fillId="0" borderId="0" xfId="4" applyNumberFormat="1" applyFont="1" applyBorder="1" applyAlignment="1">
      <alignment horizontal="right" vertical="center"/>
    </xf>
    <xf numFmtId="3" fontId="29" fillId="0" borderId="0" xfId="4" applyNumberFormat="1" applyFont="1" applyBorder="1">
      <alignment vertical="center"/>
    </xf>
    <xf numFmtId="0" fontId="29" fillId="0" borderId="10" xfId="98" applyFont="1" applyBorder="1" applyAlignment="1">
      <alignment horizontal="left" vertical="center" indent="1"/>
    </xf>
    <xf numFmtId="0" fontId="29" fillId="0" borderId="0" xfId="98" applyFont="1" applyAlignment="1">
      <alignment horizontal="left" vertical="center" indent="1"/>
    </xf>
    <xf numFmtId="4" fontId="30" fillId="0" borderId="0" xfId="4" applyNumberFormat="1" applyFont="1" applyBorder="1" applyAlignment="1">
      <alignment horizontal="right" vertical="center"/>
    </xf>
    <xf numFmtId="4" fontId="29" fillId="0" borderId="0" xfId="4" applyNumberFormat="1" applyFont="1" applyBorder="1">
      <alignment vertical="center"/>
    </xf>
    <xf numFmtId="176" fontId="30" fillId="0" borderId="0" xfId="4" applyNumberFormat="1" applyFont="1" applyBorder="1" applyAlignment="1">
      <alignment horizontal="right" vertical="center"/>
    </xf>
    <xf numFmtId="3" fontId="29" fillId="0" borderId="0" xfId="103" applyNumberFormat="1" applyFont="1" applyBorder="1" applyAlignment="1">
      <alignment horizontal="right" vertical="center"/>
    </xf>
    <xf numFmtId="0" fontId="28" fillId="33" borderId="14" xfId="98" applyFont="1" applyFill="1" applyBorder="1">
      <alignment vertical="center"/>
    </xf>
    <xf numFmtId="0" fontId="29" fillId="33" borderId="15" xfId="98" applyFont="1" applyFill="1" applyBorder="1">
      <alignment vertical="center"/>
    </xf>
    <xf numFmtId="0" fontId="29" fillId="33" borderId="16" xfId="98" applyFont="1" applyFill="1" applyBorder="1">
      <alignment vertical="center"/>
    </xf>
    <xf numFmtId="0" fontId="29" fillId="0" borderId="10" xfId="98" applyFont="1" applyBorder="1" applyAlignment="1" applyProtection="1">
      <alignment horizontal="left" vertical="center" indent="1"/>
      <protection locked="0"/>
    </xf>
    <xf numFmtId="176" fontId="29" fillId="0" borderId="10" xfId="4" applyNumberFormat="1" applyFont="1" applyBorder="1">
      <alignment vertical="center"/>
    </xf>
    <xf numFmtId="176" fontId="29" fillId="0" borderId="10" xfId="4" applyNumberFormat="1" applyFont="1" applyBorder="1" applyAlignment="1">
      <alignment horizontal="right" vertical="center"/>
    </xf>
    <xf numFmtId="0" fontId="35" fillId="0" borderId="13" xfId="98" applyFont="1" applyBorder="1" applyProtection="1">
      <alignment vertical="center"/>
      <protection locked="0"/>
    </xf>
    <xf numFmtId="3" fontId="30" fillId="0" borderId="10" xfId="4" applyNumberFormat="1" applyFont="1" applyFill="1" applyBorder="1" applyAlignment="1">
      <alignment horizontal="right" vertical="center"/>
    </xf>
    <xf numFmtId="4" fontId="30" fillId="0" borderId="10" xfId="4" applyNumberFormat="1" applyFont="1" applyFill="1" applyBorder="1" applyAlignment="1">
      <alignment horizontal="right" vertical="center"/>
    </xf>
    <xf numFmtId="3" fontId="29" fillId="0" borderId="10" xfId="103" applyNumberFormat="1" applyFont="1" applyFill="1" applyBorder="1" applyAlignment="1">
      <alignment horizontal="right" vertical="center"/>
    </xf>
    <xf numFmtId="4" fontId="29" fillId="0" borderId="10" xfId="4" applyNumberFormat="1" applyFont="1" applyFill="1" applyBorder="1">
      <alignment vertical="center"/>
    </xf>
    <xf numFmtId="0" fontId="35" fillId="0" borderId="13" xfId="98" applyFont="1" applyBorder="1" applyAlignment="1" applyProtection="1">
      <alignment vertical="center" wrapText="1"/>
      <protection locked="0"/>
    </xf>
    <xf numFmtId="0" fontId="28" fillId="25" borderId="11" xfId="98" applyFont="1" applyFill="1" applyBorder="1" applyAlignment="1">
      <alignment horizontal="left" vertical="center"/>
    </xf>
    <xf numFmtId="0" fontId="29" fillId="0" borderId="0" xfId="98" applyFont="1" applyAlignment="1" applyProtection="1">
      <alignment horizontal="left" vertical="center" indent="1"/>
      <protection locked="0"/>
    </xf>
    <xf numFmtId="176" fontId="29" fillId="0" borderId="0" xfId="103" applyNumberFormat="1" applyFont="1" applyBorder="1" applyAlignment="1">
      <alignment horizontal="right" vertical="center"/>
    </xf>
    <xf numFmtId="3" fontId="29" fillId="0" borderId="10" xfId="98" quotePrefix="1" applyNumberFormat="1" applyFont="1" applyBorder="1" applyAlignment="1">
      <alignment horizontal="right" vertical="center"/>
    </xf>
    <xf numFmtId="0" fontId="29" fillId="0" borderId="10" xfId="98" quotePrefix="1" applyFont="1" applyBorder="1" applyAlignment="1">
      <alignment horizontal="right" vertical="center"/>
    </xf>
    <xf numFmtId="177" fontId="29" fillId="0" borderId="10" xfId="103" applyNumberFormat="1" applyFont="1" applyBorder="1" applyAlignment="1">
      <alignment horizontal="right" vertical="center"/>
    </xf>
    <xf numFmtId="178" fontId="27" fillId="0" borderId="10" xfId="0" applyNumberFormat="1" applyFont="1" applyBorder="1">
      <alignment vertical="center"/>
    </xf>
    <xf numFmtId="0" fontId="27" fillId="0" borderId="10" xfId="0" applyFont="1" applyBorder="1" applyAlignment="1">
      <alignment horizontal="left" vertical="center" indent="1"/>
    </xf>
    <xf numFmtId="0" fontId="34" fillId="0" borderId="0" xfId="0" applyFont="1" applyAlignment="1" applyProtection="1">
      <alignment horizontal="center" vertical="center"/>
      <protection locked="0"/>
    </xf>
    <xf numFmtId="0" fontId="34" fillId="0" borderId="0" xfId="0" applyFont="1" applyAlignment="1">
      <alignment horizontal="center" vertical="center"/>
    </xf>
    <xf numFmtId="0" fontId="28" fillId="25" borderId="11" xfId="98" applyFont="1" applyFill="1" applyBorder="1" applyAlignment="1">
      <alignment horizontal="left" vertical="center"/>
    </xf>
    <xf numFmtId="0" fontId="28" fillId="25" borderId="12" xfId="98" applyFont="1" applyFill="1" applyBorder="1" applyAlignment="1">
      <alignment horizontal="left" vertical="center"/>
    </xf>
  </cellXfs>
  <cellStyles count="104">
    <cellStyle name="20% - アクセント 1 2" xfId="5" xr:uid="{00000000-0005-0000-0000-000000000000}"/>
    <cellStyle name="20% - アクセント 1 3" xfId="6" xr:uid="{00000000-0005-0000-0000-000001000000}"/>
    <cellStyle name="20% - アクセント 1 4" xfId="7" xr:uid="{00000000-0005-0000-0000-000002000000}"/>
    <cellStyle name="20% - アクセント 2 2" xfId="8" xr:uid="{00000000-0005-0000-0000-000003000000}"/>
    <cellStyle name="20% - アクセント 2 3" xfId="9" xr:uid="{00000000-0005-0000-0000-000004000000}"/>
    <cellStyle name="20% - アクセント 2 4" xfId="10" xr:uid="{00000000-0005-0000-0000-000005000000}"/>
    <cellStyle name="20% - アクセント 3 2" xfId="11" xr:uid="{00000000-0005-0000-0000-000006000000}"/>
    <cellStyle name="20% - アクセント 3 3" xfId="12" xr:uid="{00000000-0005-0000-0000-000007000000}"/>
    <cellStyle name="20% - アクセント 3 4" xfId="13" xr:uid="{00000000-0005-0000-0000-000008000000}"/>
    <cellStyle name="20% - アクセント 4 2" xfId="14" xr:uid="{00000000-0005-0000-0000-000009000000}"/>
    <cellStyle name="20% - アクセント 4 3" xfId="15" xr:uid="{00000000-0005-0000-0000-00000A000000}"/>
    <cellStyle name="20% - アクセント 4 4" xfId="16" xr:uid="{00000000-0005-0000-0000-00000B000000}"/>
    <cellStyle name="20% - アクセント 5 2" xfId="17" xr:uid="{00000000-0005-0000-0000-00000C000000}"/>
    <cellStyle name="20% - アクセント 5 3" xfId="18" xr:uid="{00000000-0005-0000-0000-00000D000000}"/>
    <cellStyle name="20% - アクセント 6 2" xfId="19" xr:uid="{00000000-0005-0000-0000-00000E000000}"/>
    <cellStyle name="20% - アクセント 6 3" xfId="20" xr:uid="{00000000-0005-0000-0000-00000F000000}"/>
    <cellStyle name="40% - アクセント 1 2" xfId="21" xr:uid="{00000000-0005-0000-0000-000010000000}"/>
    <cellStyle name="40% - アクセント 1 3" xfId="22" xr:uid="{00000000-0005-0000-0000-000011000000}"/>
    <cellStyle name="40% - アクセント 2 2" xfId="23" xr:uid="{00000000-0005-0000-0000-000012000000}"/>
    <cellStyle name="40% - アクセント 2 3" xfId="24" xr:uid="{00000000-0005-0000-0000-000013000000}"/>
    <cellStyle name="40% - アクセント 3 2" xfId="25" xr:uid="{00000000-0005-0000-0000-000014000000}"/>
    <cellStyle name="40% - アクセント 3 3" xfId="26" xr:uid="{00000000-0005-0000-0000-000015000000}"/>
    <cellStyle name="40% - アクセント 3 4" xfId="27" xr:uid="{00000000-0005-0000-0000-000016000000}"/>
    <cellStyle name="40% - アクセント 4 2" xfId="28" xr:uid="{00000000-0005-0000-0000-000017000000}"/>
    <cellStyle name="40% - アクセント 4 3" xfId="29" xr:uid="{00000000-0005-0000-0000-000018000000}"/>
    <cellStyle name="40% - アクセント 5 2" xfId="30" xr:uid="{00000000-0005-0000-0000-000019000000}"/>
    <cellStyle name="40% - アクセント 5 3" xfId="31" xr:uid="{00000000-0005-0000-0000-00001A000000}"/>
    <cellStyle name="40% - アクセント 6 2" xfId="32" xr:uid="{00000000-0005-0000-0000-00001B000000}"/>
    <cellStyle name="40% - アクセント 6 3" xfId="33" xr:uid="{00000000-0005-0000-0000-00001C000000}"/>
    <cellStyle name="60% - アクセント 1 2" xfId="34" xr:uid="{00000000-0005-0000-0000-00001D000000}"/>
    <cellStyle name="60% - アクセント 1 3" xfId="35" xr:uid="{00000000-0005-0000-0000-00001E000000}"/>
    <cellStyle name="60% - アクセント 2 2" xfId="36" xr:uid="{00000000-0005-0000-0000-00001F000000}"/>
    <cellStyle name="60% - アクセント 2 3" xfId="37" xr:uid="{00000000-0005-0000-0000-000020000000}"/>
    <cellStyle name="60% - アクセント 3 2" xfId="38" xr:uid="{00000000-0005-0000-0000-000021000000}"/>
    <cellStyle name="60% - アクセント 3 3" xfId="39" xr:uid="{00000000-0005-0000-0000-000022000000}"/>
    <cellStyle name="60% - アクセント 3 4" xfId="40" xr:uid="{00000000-0005-0000-0000-000023000000}"/>
    <cellStyle name="60% - アクセント 4 2" xfId="41" xr:uid="{00000000-0005-0000-0000-000024000000}"/>
    <cellStyle name="60% - アクセント 4 3" xfId="42" xr:uid="{00000000-0005-0000-0000-000025000000}"/>
    <cellStyle name="60% - アクセント 4 4" xfId="43" xr:uid="{00000000-0005-0000-0000-000026000000}"/>
    <cellStyle name="60% - アクセント 5 2" xfId="44" xr:uid="{00000000-0005-0000-0000-000027000000}"/>
    <cellStyle name="60% - アクセント 5 3" xfId="45" xr:uid="{00000000-0005-0000-0000-000028000000}"/>
    <cellStyle name="60% - アクセント 6 2" xfId="46" xr:uid="{00000000-0005-0000-0000-000029000000}"/>
    <cellStyle name="60% - アクセント 6 3" xfId="47" xr:uid="{00000000-0005-0000-0000-00002A000000}"/>
    <cellStyle name="60% - アクセント 6 4" xfId="48" xr:uid="{00000000-0005-0000-0000-00002B000000}"/>
    <cellStyle name="アクセント 1 2" xfId="49" xr:uid="{00000000-0005-0000-0000-00002C000000}"/>
    <cellStyle name="アクセント 1 3" xfId="50" xr:uid="{00000000-0005-0000-0000-00002D000000}"/>
    <cellStyle name="アクセント 2 2" xfId="51" xr:uid="{00000000-0005-0000-0000-00002E000000}"/>
    <cellStyle name="アクセント 2 3" xfId="52" xr:uid="{00000000-0005-0000-0000-00002F000000}"/>
    <cellStyle name="アクセント 3 2" xfId="53" xr:uid="{00000000-0005-0000-0000-000030000000}"/>
    <cellStyle name="アクセント 3 3" xfId="54" xr:uid="{00000000-0005-0000-0000-000031000000}"/>
    <cellStyle name="アクセント 4 2" xfId="55" xr:uid="{00000000-0005-0000-0000-000032000000}"/>
    <cellStyle name="アクセント 4 3" xfId="56" xr:uid="{00000000-0005-0000-0000-000033000000}"/>
    <cellStyle name="アクセント 5 2" xfId="57" xr:uid="{00000000-0005-0000-0000-000034000000}"/>
    <cellStyle name="アクセント 5 3" xfId="58" xr:uid="{00000000-0005-0000-0000-000035000000}"/>
    <cellStyle name="アクセント 6 2" xfId="59" xr:uid="{00000000-0005-0000-0000-000036000000}"/>
    <cellStyle name="アクセント 6 3" xfId="60" xr:uid="{00000000-0005-0000-0000-000037000000}"/>
    <cellStyle name="タイトル 2" xfId="61" xr:uid="{00000000-0005-0000-0000-000038000000}"/>
    <cellStyle name="タイトル 3" xfId="62" xr:uid="{00000000-0005-0000-0000-000039000000}"/>
    <cellStyle name="チェック セル 2" xfId="63" xr:uid="{00000000-0005-0000-0000-00003A000000}"/>
    <cellStyle name="チェック セル 3" xfId="64" xr:uid="{00000000-0005-0000-0000-00003B000000}"/>
    <cellStyle name="どちらでもない 2" xfId="65" xr:uid="{00000000-0005-0000-0000-00003C000000}"/>
    <cellStyle name="どちらでもない 3" xfId="66" xr:uid="{00000000-0005-0000-0000-00003D000000}"/>
    <cellStyle name="パーセント 2" xfId="3" xr:uid="{00000000-0005-0000-0000-00003E000000}"/>
    <cellStyle name="メモ 2" xfId="67" xr:uid="{00000000-0005-0000-0000-00003F000000}"/>
    <cellStyle name="メモ 3" xfId="68" xr:uid="{00000000-0005-0000-0000-000040000000}"/>
    <cellStyle name="メモ 4" xfId="69" xr:uid="{00000000-0005-0000-0000-000041000000}"/>
    <cellStyle name="リンク セル 2" xfId="70" xr:uid="{00000000-0005-0000-0000-000042000000}"/>
    <cellStyle name="リンク セル 3" xfId="71" xr:uid="{00000000-0005-0000-0000-000043000000}"/>
    <cellStyle name="悪い 2" xfId="72" xr:uid="{00000000-0005-0000-0000-000044000000}"/>
    <cellStyle name="悪い 3" xfId="73" xr:uid="{00000000-0005-0000-0000-000045000000}"/>
    <cellStyle name="計算 2" xfId="74" xr:uid="{00000000-0005-0000-0000-000046000000}"/>
    <cellStyle name="計算 3" xfId="75" xr:uid="{00000000-0005-0000-0000-000047000000}"/>
    <cellStyle name="警告文 2" xfId="76" xr:uid="{00000000-0005-0000-0000-000048000000}"/>
    <cellStyle name="警告文 3" xfId="77" xr:uid="{00000000-0005-0000-0000-000049000000}"/>
    <cellStyle name="桁区切り" xfId="103" builtinId="6"/>
    <cellStyle name="桁区切り 2" xfId="4" xr:uid="{00000000-0005-0000-0000-00004A000000}"/>
    <cellStyle name="桁区切り 3" xfId="78" xr:uid="{00000000-0005-0000-0000-00004B000000}"/>
    <cellStyle name="桁区切り 4" xfId="79" xr:uid="{00000000-0005-0000-0000-00004C000000}"/>
    <cellStyle name="桁区切り 5" xfId="80" xr:uid="{00000000-0005-0000-0000-00004D000000}"/>
    <cellStyle name="桁区切り 6" xfId="2" xr:uid="{00000000-0005-0000-0000-00004E000000}"/>
    <cellStyle name="見出し 1 2" xfId="81" xr:uid="{00000000-0005-0000-0000-00004F000000}"/>
    <cellStyle name="見出し 1 3" xfId="82" xr:uid="{00000000-0005-0000-0000-000050000000}"/>
    <cellStyle name="見出し 2 2" xfId="83" xr:uid="{00000000-0005-0000-0000-000051000000}"/>
    <cellStyle name="見出し 2 3" xfId="84" xr:uid="{00000000-0005-0000-0000-000052000000}"/>
    <cellStyle name="見出し 3 2" xfId="85" xr:uid="{00000000-0005-0000-0000-000053000000}"/>
    <cellStyle name="見出し 3 3" xfId="86" xr:uid="{00000000-0005-0000-0000-000054000000}"/>
    <cellStyle name="見出し 4 2" xfId="87" xr:uid="{00000000-0005-0000-0000-000055000000}"/>
    <cellStyle name="見出し 4 3" xfId="88" xr:uid="{00000000-0005-0000-0000-000056000000}"/>
    <cellStyle name="集計 2" xfId="89" xr:uid="{00000000-0005-0000-0000-000057000000}"/>
    <cellStyle name="集計 3" xfId="90" xr:uid="{00000000-0005-0000-0000-000058000000}"/>
    <cellStyle name="出力 2" xfId="91" xr:uid="{00000000-0005-0000-0000-000059000000}"/>
    <cellStyle name="出力 3" xfId="92" xr:uid="{00000000-0005-0000-0000-00005A000000}"/>
    <cellStyle name="説明文 2" xfId="93" xr:uid="{00000000-0005-0000-0000-00005B000000}"/>
    <cellStyle name="説明文 3" xfId="94" xr:uid="{00000000-0005-0000-0000-00005C000000}"/>
    <cellStyle name="入力 2" xfId="95" xr:uid="{00000000-0005-0000-0000-00005D000000}"/>
    <cellStyle name="入力 3" xfId="96" xr:uid="{00000000-0005-0000-0000-00005E000000}"/>
    <cellStyle name="標準" xfId="0" builtinId="0"/>
    <cellStyle name="標準 2" xfId="97" xr:uid="{00000000-0005-0000-0000-000060000000}"/>
    <cellStyle name="標準 3" xfId="98" xr:uid="{00000000-0005-0000-0000-000061000000}"/>
    <cellStyle name="標準 4" xfId="99" xr:uid="{00000000-0005-0000-0000-000062000000}"/>
    <cellStyle name="標準 5" xfId="100" xr:uid="{00000000-0005-0000-0000-000063000000}"/>
    <cellStyle name="標準 6" xfId="1" xr:uid="{00000000-0005-0000-0000-000064000000}"/>
    <cellStyle name="良い 2" xfId="101" xr:uid="{00000000-0005-0000-0000-000065000000}"/>
    <cellStyle name="良い 3" xfId="102" xr:uid="{00000000-0005-0000-0000-00006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</xdr:row>
      <xdr:rowOff>0</xdr:rowOff>
    </xdr:from>
    <xdr:to>
      <xdr:col>3</xdr:col>
      <xdr:colOff>304800</xdr:colOff>
      <xdr:row>2</xdr:row>
      <xdr:rowOff>55245</xdr:rowOff>
    </xdr:to>
    <xdr:sp macro="" textlink="">
      <xdr:nvSpPr>
        <xdr:cNvPr id="1025" name="AutoShape 1" descr="CREDIT SAISON">
          <a:extLst>
            <a:ext uri="{FF2B5EF4-FFF2-40B4-BE49-F238E27FC236}">
              <a16:creationId xmlns:a16="http://schemas.microsoft.com/office/drawing/2014/main" id="{7BBFD32D-7E19-48AA-A139-8FD9065FC5EF}"/>
            </a:ext>
          </a:extLst>
        </xdr:cNvPr>
        <xdr:cNvSpPr>
          <a:spLocks noChangeAspect="1" noChangeArrowheads="1"/>
        </xdr:cNvSpPr>
      </xdr:nvSpPr>
      <xdr:spPr bwMode="auto">
        <a:xfrm>
          <a:off x="4600575" y="48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</xdr:row>
      <xdr:rowOff>0</xdr:rowOff>
    </xdr:from>
    <xdr:to>
      <xdr:col>3</xdr:col>
      <xdr:colOff>304800</xdr:colOff>
      <xdr:row>2</xdr:row>
      <xdr:rowOff>55245</xdr:rowOff>
    </xdr:to>
    <xdr:sp macro="" textlink="">
      <xdr:nvSpPr>
        <xdr:cNvPr id="2" name="AutoShape 1" descr="CREDIT SAISON">
          <a:extLst>
            <a:ext uri="{FF2B5EF4-FFF2-40B4-BE49-F238E27FC236}">
              <a16:creationId xmlns:a16="http://schemas.microsoft.com/office/drawing/2014/main" id="{A8F249F3-01D6-4DAF-AB4C-65FC94953A39}"/>
            </a:ext>
          </a:extLst>
        </xdr:cNvPr>
        <xdr:cNvSpPr>
          <a:spLocks noChangeAspect="1" noChangeArrowheads="1"/>
        </xdr:cNvSpPr>
      </xdr:nvSpPr>
      <xdr:spPr bwMode="auto">
        <a:xfrm>
          <a:off x="4600575" y="48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5"/>
  <sheetViews>
    <sheetView zoomScale="80" zoomScaleNormal="80" workbookViewId="0">
      <pane xSplit="1" ySplit="1" topLeftCell="B2" activePane="bottomRight" state="frozen"/>
      <selection activeCell="A26" sqref="A26"/>
      <selection pane="topRight" activeCell="A26" sqref="A26"/>
      <selection pane="bottomLeft" activeCell="A26" sqref="A26"/>
      <selection pane="bottomRight" sqref="A1:K1"/>
    </sheetView>
  </sheetViews>
  <sheetFormatPr defaultColWidth="9" defaultRowHeight="17.399999999999999" x14ac:dyDescent="0.2"/>
  <cols>
    <col min="1" max="1" width="39.44140625" style="29" customWidth="1"/>
    <col min="2" max="11" width="12.88671875" style="29" customWidth="1"/>
    <col min="12" max="16384" width="9" style="29"/>
  </cols>
  <sheetData>
    <row r="1" spans="1:13" ht="37.799999999999997" x14ac:dyDescent="0.2">
      <c r="A1" s="66" t="s">
        <v>27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28"/>
      <c r="M1" s="28"/>
    </row>
    <row r="2" spans="1:13" x14ac:dyDescent="0.2">
      <c r="D2" s="30"/>
    </row>
    <row r="3" spans="1:13" x14ac:dyDescent="0.2">
      <c r="A3" s="31"/>
      <c r="B3" s="31"/>
      <c r="C3" s="31"/>
      <c r="D3" s="31"/>
      <c r="E3" s="31"/>
      <c r="F3" s="31"/>
      <c r="G3" s="32"/>
      <c r="H3" s="32"/>
      <c r="I3" s="32"/>
      <c r="J3" s="32"/>
      <c r="K3" s="33" t="s">
        <v>43</v>
      </c>
    </row>
    <row r="4" spans="1:13" x14ac:dyDescent="0.2">
      <c r="A4" s="23" t="s">
        <v>29</v>
      </c>
      <c r="B4" s="27" t="s">
        <v>15</v>
      </c>
      <c r="C4" s="27" t="s">
        <v>14</v>
      </c>
      <c r="D4" s="27" t="s">
        <v>25</v>
      </c>
      <c r="E4" s="27" t="s">
        <v>21</v>
      </c>
      <c r="F4" s="27" t="s">
        <v>22</v>
      </c>
      <c r="G4" s="27" t="s">
        <v>23</v>
      </c>
      <c r="H4" s="27" t="s">
        <v>26</v>
      </c>
      <c r="I4" s="27" t="s">
        <v>49</v>
      </c>
      <c r="J4" s="27" t="s">
        <v>51</v>
      </c>
      <c r="K4" s="27" t="s">
        <v>53</v>
      </c>
    </row>
    <row r="5" spans="1:13" x14ac:dyDescent="0.2">
      <c r="A5" s="40" t="s">
        <v>13</v>
      </c>
      <c r="B5" s="61">
        <v>145969</v>
      </c>
      <c r="C5" s="61">
        <v>146168</v>
      </c>
      <c r="D5" s="61">
        <v>158400</v>
      </c>
      <c r="E5" s="61">
        <v>162654</v>
      </c>
      <c r="F5" s="61">
        <v>168135</v>
      </c>
      <c r="G5" s="61">
        <v>197691</v>
      </c>
      <c r="H5" s="61">
        <v>210388</v>
      </c>
      <c r="I5" s="61">
        <v>213329</v>
      </c>
      <c r="J5" s="61">
        <v>226606</v>
      </c>
      <c r="K5" s="61">
        <v>239054</v>
      </c>
    </row>
    <row r="6" spans="1:13" x14ac:dyDescent="0.2">
      <c r="A6" s="40" t="s">
        <v>6</v>
      </c>
      <c r="B6" s="62">
        <v>1600</v>
      </c>
      <c r="C6" s="62">
        <v>677</v>
      </c>
      <c r="D6" s="61">
        <v>987</v>
      </c>
      <c r="E6" s="61">
        <v>1004</v>
      </c>
      <c r="F6" s="62">
        <v>960</v>
      </c>
      <c r="G6" s="62">
        <v>875</v>
      </c>
      <c r="H6" s="61">
        <v>1100</v>
      </c>
      <c r="I6" s="62">
        <v>2656</v>
      </c>
      <c r="J6" s="62">
        <v>2267</v>
      </c>
      <c r="K6" s="61">
        <v>1880</v>
      </c>
    </row>
    <row r="7" spans="1:13" x14ac:dyDescent="0.2">
      <c r="A7" s="40" t="s">
        <v>12</v>
      </c>
      <c r="B7" s="62">
        <v>2041</v>
      </c>
      <c r="C7" s="61">
        <v>1033</v>
      </c>
      <c r="D7" s="61">
        <v>1449</v>
      </c>
      <c r="E7" s="61">
        <v>1520</v>
      </c>
      <c r="F7" s="61">
        <v>1435</v>
      </c>
      <c r="G7" s="61">
        <v>1435</v>
      </c>
      <c r="H7" s="61">
        <v>1598</v>
      </c>
      <c r="I7" s="61">
        <v>3176</v>
      </c>
      <c r="J7" s="61">
        <v>2757</v>
      </c>
      <c r="K7" s="61">
        <v>2423</v>
      </c>
    </row>
    <row r="8" spans="1:13" x14ac:dyDescent="0.2">
      <c r="A8" s="40" t="s">
        <v>41</v>
      </c>
      <c r="B8" s="62">
        <v>968</v>
      </c>
      <c r="C8" s="62">
        <v>433</v>
      </c>
      <c r="D8" s="62">
        <v>899</v>
      </c>
      <c r="E8" s="62">
        <v>863</v>
      </c>
      <c r="F8" s="62">
        <v>741</v>
      </c>
      <c r="G8" s="62">
        <v>-70</v>
      </c>
      <c r="H8" s="62">
        <v>951</v>
      </c>
      <c r="I8" s="62">
        <v>2065</v>
      </c>
      <c r="J8" s="62">
        <v>1867</v>
      </c>
      <c r="K8" s="62">
        <v>1498</v>
      </c>
    </row>
    <row r="9" spans="1:13" x14ac:dyDescent="0.2">
      <c r="A9" s="49" t="s">
        <v>44</v>
      </c>
      <c r="B9" s="36">
        <v>14.1</v>
      </c>
      <c r="C9" s="36">
        <v>5.5</v>
      </c>
      <c r="D9" s="36">
        <v>10.1</v>
      </c>
      <c r="E9" s="36">
        <v>9</v>
      </c>
      <c r="F9" s="36">
        <v>7.3</v>
      </c>
      <c r="G9" s="36">
        <v>-0.6</v>
      </c>
      <c r="H9" s="36">
        <v>7.2</v>
      </c>
      <c r="I9" s="36">
        <v>13.9</v>
      </c>
      <c r="J9" s="36">
        <v>11.3</v>
      </c>
      <c r="K9" s="36">
        <v>8.4</v>
      </c>
    </row>
    <row r="10" spans="1:13" x14ac:dyDescent="0.2">
      <c r="A10" s="49" t="s">
        <v>45</v>
      </c>
      <c r="B10" s="36">
        <v>4.9000000000000004</v>
      </c>
      <c r="C10" s="36">
        <v>2.2999999999999998</v>
      </c>
      <c r="D10" s="36">
        <v>3.1</v>
      </c>
      <c r="E10" s="36">
        <v>3.2</v>
      </c>
      <c r="F10" s="36">
        <v>2.8</v>
      </c>
      <c r="G10" s="36">
        <v>2.5</v>
      </c>
      <c r="H10" s="36">
        <v>2.4</v>
      </c>
      <c r="I10" s="36">
        <v>4.0999999999999996</v>
      </c>
      <c r="J10" s="36">
        <v>3.1</v>
      </c>
      <c r="K10" s="36">
        <v>2.5</v>
      </c>
    </row>
    <row r="11" spans="1:13" x14ac:dyDescent="0.2">
      <c r="A11" s="49" t="s">
        <v>46</v>
      </c>
      <c r="B11" s="36">
        <v>1.1000000000000001</v>
      </c>
      <c r="C11" s="36">
        <v>0.5</v>
      </c>
      <c r="D11" s="36">
        <v>0.6</v>
      </c>
      <c r="E11" s="36">
        <v>0.6</v>
      </c>
      <c r="F11" s="36">
        <v>0.6</v>
      </c>
      <c r="G11" s="36">
        <v>0.4</v>
      </c>
      <c r="H11" s="36">
        <v>0.5</v>
      </c>
      <c r="I11" s="36">
        <v>1.1000000000000001</v>
      </c>
      <c r="J11" s="36">
        <v>1</v>
      </c>
      <c r="K11" s="36">
        <v>0.8</v>
      </c>
    </row>
    <row r="12" spans="1:13" x14ac:dyDescent="0.2">
      <c r="A12" s="59"/>
      <c r="B12" s="44"/>
      <c r="C12" s="44"/>
      <c r="D12" s="44"/>
      <c r="E12" s="44"/>
      <c r="F12" s="44"/>
      <c r="G12" s="44"/>
      <c r="H12" s="44"/>
      <c r="I12" s="44"/>
      <c r="J12" s="44"/>
      <c r="K12" s="44"/>
    </row>
    <row r="13" spans="1:13" x14ac:dyDescent="0.2">
      <c r="A13" s="8"/>
      <c r="B13" s="3"/>
      <c r="C13" s="2"/>
      <c r="D13" s="2"/>
      <c r="E13" s="2"/>
      <c r="F13" s="2"/>
      <c r="G13" s="2"/>
      <c r="H13" s="2"/>
      <c r="I13" s="2"/>
      <c r="J13" s="2"/>
      <c r="K13" s="9" t="s">
        <v>7</v>
      </c>
    </row>
    <row r="14" spans="1:13" x14ac:dyDescent="0.2">
      <c r="A14" s="58" t="s">
        <v>30</v>
      </c>
      <c r="B14" s="21" t="str">
        <f>B4</f>
        <v>2014年6月期</v>
      </c>
      <c r="C14" s="21" t="str">
        <f t="shared" ref="C14:K14" si="0">C4</f>
        <v>2015年6月期</v>
      </c>
      <c r="D14" s="21" t="str">
        <f t="shared" si="0"/>
        <v>2016年6月期</v>
      </c>
      <c r="E14" s="21" t="str">
        <f t="shared" si="0"/>
        <v>2017年6月期</v>
      </c>
      <c r="F14" s="21" t="str">
        <f t="shared" si="0"/>
        <v>2018年6月期</v>
      </c>
      <c r="G14" s="21" t="str">
        <f t="shared" si="0"/>
        <v>2019年6月期</v>
      </c>
      <c r="H14" s="21" t="str">
        <f t="shared" si="0"/>
        <v>2020年6月期</v>
      </c>
      <c r="I14" s="21" t="str">
        <f t="shared" si="0"/>
        <v>2021年6月期</v>
      </c>
      <c r="J14" s="21" t="str">
        <f t="shared" si="0"/>
        <v>2022年6月期</v>
      </c>
      <c r="K14" s="21" t="str">
        <f t="shared" si="0"/>
        <v>2023年6月期</v>
      </c>
    </row>
    <row r="15" spans="1:13" x14ac:dyDescent="0.2">
      <c r="A15" s="40" t="s">
        <v>1</v>
      </c>
      <c r="B15" s="10">
        <v>43272</v>
      </c>
      <c r="C15" s="53">
        <v>46493</v>
      </c>
      <c r="D15" s="10">
        <v>47936</v>
      </c>
      <c r="E15" s="10">
        <v>47452</v>
      </c>
      <c r="F15" s="10">
        <v>53739</v>
      </c>
      <c r="G15" s="11">
        <v>62001</v>
      </c>
      <c r="H15" s="11">
        <v>69970</v>
      </c>
      <c r="I15" s="11">
        <v>84437</v>
      </c>
      <c r="J15" s="11">
        <v>92953</v>
      </c>
      <c r="K15" s="11">
        <v>97455</v>
      </c>
    </row>
    <row r="16" spans="1:13" x14ac:dyDescent="0.2">
      <c r="A16" s="40" t="s">
        <v>2</v>
      </c>
      <c r="B16" s="10">
        <v>7305</v>
      </c>
      <c r="C16" s="10">
        <v>8519</v>
      </c>
      <c r="D16" s="10">
        <v>9290</v>
      </c>
      <c r="E16" s="10">
        <v>9799</v>
      </c>
      <c r="F16" s="10">
        <v>10633</v>
      </c>
      <c r="G16" s="11">
        <v>12684</v>
      </c>
      <c r="H16" s="11">
        <v>13873</v>
      </c>
      <c r="I16" s="11">
        <v>15843</v>
      </c>
      <c r="J16" s="11">
        <v>17307</v>
      </c>
      <c r="K16" s="11">
        <v>18572</v>
      </c>
    </row>
    <row r="17" spans="1:11" x14ac:dyDescent="0.2">
      <c r="A17" s="40" t="s">
        <v>47</v>
      </c>
      <c r="B17" s="36">
        <v>16.899999999999999</v>
      </c>
      <c r="C17" s="36">
        <v>18.3</v>
      </c>
      <c r="D17" s="36">
        <v>19.399999999999999</v>
      </c>
      <c r="E17" s="36">
        <v>20.7</v>
      </c>
      <c r="F17" s="36">
        <v>19.8</v>
      </c>
      <c r="G17" s="50">
        <v>20.5</v>
      </c>
      <c r="H17" s="50">
        <v>19.8</v>
      </c>
      <c r="I17" s="50">
        <v>18.8</v>
      </c>
      <c r="J17" s="50">
        <v>18.600000000000001</v>
      </c>
      <c r="K17" s="50">
        <v>19.100000000000001</v>
      </c>
    </row>
    <row r="18" spans="1:11" x14ac:dyDescent="0.2">
      <c r="A18" s="24"/>
      <c r="B18" s="44"/>
      <c r="C18" s="44"/>
      <c r="D18" s="44"/>
      <c r="E18" s="44"/>
      <c r="F18" s="44"/>
      <c r="G18" s="44"/>
      <c r="H18" s="44"/>
      <c r="I18" s="44"/>
      <c r="J18" s="44"/>
      <c r="K18" s="44"/>
    </row>
    <row r="19" spans="1:11" x14ac:dyDescent="0.2">
      <c r="A19" s="24"/>
      <c r="B19" s="34"/>
      <c r="C19" s="34"/>
      <c r="D19" s="31"/>
      <c r="E19" s="31"/>
      <c r="F19" s="31"/>
      <c r="G19" s="31"/>
      <c r="H19" s="31"/>
      <c r="I19" s="31"/>
      <c r="J19" s="31"/>
      <c r="K19" s="33" t="s">
        <v>5</v>
      </c>
    </row>
    <row r="20" spans="1:11" x14ac:dyDescent="0.2">
      <c r="A20" s="23" t="s">
        <v>4</v>
      </c>
      <c r="B20" s="26" t="str">
        <f>B4</f>
        <v>2014年6月期</v>
      </c>
      <c r="C20" s="26" t="str">
        <f t="shared" ref="C20:K20" si="1">C4</f>
        <v>2015年6月期</v>
      </c>
      <c r="D20" s="26" t="str">
        <f t="shared" si="1"/>
        <v>2016年6月期</v>
      </c>
      <c r="E20" s="26" t="str">
        <f t="shared" si="1"/>
        <v>2017年6月期</v>
      </c>
      <c r="F20" s="26" t="str">
        <f t="shared" si="1"/>
        <v>2018年6月期</v>
      </c>
      <c r="G20" s="26" t="str">
        <f t="shared" si="1"/>
        <v>2019年6月期</v>
      </c>
      <c r="H20" s="26" t="str">
        <f t="shared" si="1"/>
        <v>2020年6月期</v>
      </c>
      <c r="I20" s="26" t="str">
        <f t="shared" si="1"/>
        <v>2021年6月期</v>
      </c>
      <c r="J20" s="26" t="str">
        <f t="shared" si="1"/>
        <v>2022年6月期</v>
      </c>
      <c r="K20" s="26" t="str">
        <f t="shared" si="1"/>
        <v>2023年6月期</v>
      </c>
    </row>
    <row r="21" spans="1:11" x14ac:dyDescent="0.2">
      <c r="A21" s="40" t="s">
        <v>42</v>
      </c>
      <c r="B21" s="12">
        <v>55.59</v>
      </c>
      <c r="C21" s="12">
        <v>23</v>
      </c>
      <c r="D21" s="54">
        <v>46.26</v>
      </c>
      <c r="E21" s="54">
        <v>44.37</v>
      </c>
      <c r="F21" s="12">
        <v>38.119999999999997</v>
      </c>
      <c r="G21" s="13">
        <v>-3.21</v>
      </c>
      <c r="H21" s="13">
        <v>43.66</v>
      </c>
      <c r="I21" s="13">
        <v>94.81</v>
      </c>
      <c r="J21" s="13">
        <v>85.3</v>
      </c>
      <c r="K21" s="13">
        <v>68.319999999999993</v>
      </c>
    </row>
    <row r="22" spans="1:11" x14ac:dyDescent="0.2">
      <c r="A22" s="49" t="s">
        <v>36</v>
      </c>
      <c r="B22" s="12">
        <v>419.27</v>
      </c>
      <c r="C22" s="12">
        <v>437.98</v>
      </c>
      <c r="D22" s="12">
        <v>477.59</v>
      </c>
      <c r="E22" s="12">
        <v>503.73</v>
      </c>
      <c r="F22" s="12">
        <v>546.64</v>
      </c>
      <c r="G22" s="54">
        <v>582.16</v>
      </c>
      <c r="H22" s="56">
        <v>636.71</v>
      </c>
      <c r="I22" s="13">
        <v>727.12</v>
      </c>
      <c r="J22" s="13">
        <v>789.43</v>
      </c>
      <c r="K22" s="13">
        <v>847.1</v>
      </c>
    </row>
    <row r="23" spans="1:11" x14ac:dyDescent="0.2">
      <c r="A23" s="24"/>
      <c r="B23" s="38"/>
      <c r="C23" s="38"/>
      <c r="D23" s="38"/>
      <c r="E23" s="38"/>
      <c r="F23" s="38"/>
      <c r="G23" s="38"/>
      <c r="H23" s="39"/>
      <c r="I23" s="39"/>
      <c r="J23" s="39"/>
      <c r="K23" s="39"/>
    </row>
    <row r="24" spans="1:11" x14ac:dyDescent="0.2">
      <c r="A24" s="24"/>
      <c r="B24" s="34"/>
      <c r="C24" s="34"/>
      <c r="D24" s="31"/>
      <c r="E24" s="31"/>
      <c r="F24" s="31"/>
      <c r="G24" s="31"/>
      <c r="H24" s="31"/>
      <c r="I24" s="31"/>
      <c r="J24" s="31"/>
      <c r="K24" s="33" t="s">
        <v>7</v>
      </c>
    </row>
    <row r="25" spans="1:11" x14ac:dyDescent="0.2">
      <c r="A25" s="23" t="s">
        <v>3</v>
      </c>
      <c r="B25" s="26" t="str">
        <f>B4</f>
        <v>2014年6月期</v>
      </c>
      <c r="C25" s="26" t="str">
        <f t="shared" ref="C25:K25" si="2">C4</f>
        <v>2015年6月期</v>
      </c>
      <c r="D25" s="26" t="str">
        <f t="shared" si="2"/>
        <v>2016年6月期</v>
      </c>
      <c r="E25" s="26" t="str">
        <f t="shared" si="2"/>
        <v>2017年6月期</v>
      </c>
      <c r="F25" s="26" t="str">
        <f t="shared" si="2"/>
        <v>2018年6月期</v>
      </c>
      <c r="G25" s="26" t="str">
        <f t="shared" si="2"/>
        <v>2019年6月期</v>
      </c>
      <c r="H25" s="26" t="str">
        <f t="shared" si="2"/>
        <v>2020年6月期</v>
      </c>
      <c r="I25" s="26" t="str">
        <f t="shared" si="2"/>
        <v>2021年6月期</v>
      </c>
      <c r="J25" s="26" t="str">
        <f t="shared" si="2"/>
        <v>2022年6月期</v>
      </c>
      <c r="K25" s="26" t="str">
        <f t="shared" si="2"/>
        <v>2023年6月期</v>
      </c>
    </row>
    <row r="26" spans="1:11" x14ac:dyDescent="0.2">
      <c r="A26" s="49" t="s">
        <v>8</v>
      </c>
      <c r="B26" s="15">
        <v>3045</v>
      </c>
      <c r="C26" s="15">
        <v>-962</v>
      </c>
      <c r="D26" s="55">
        <v>2628</v>
      </c>
      <c r="E26" s="15">
        <v>2447</v>
      </c>
      <c r="F26" s="15">
        <v>722</v>
      </c>
      <c r="G26" s="15">
        <v>-1084</v>
      </c>
      <c r="H26" s="15">
        <v>1169</v>
      </c>
      <c r="I26" s="15">
        <v>6848</v>
      </c>
      <c r="J26" s="15">
        <v>-3899</v>
      </c>
      <c r="K26" s="15">
        <v>1224</v>
      </c>
    </row>
    <row r="27" spans="1:11" x14ac:dyDescent="0.2">
      <c r="A27" s="49" t="s">
        <v>9</v>
      </c>
      <c r="B27" s="15">
        <v>-439</v>
      </c>
      <c r="C27" s="15">
        <v>-920</v>
      </c>
      <c r="D27" s="55">
        <v>-567</v>
      </c>
      <c r="E27" s="15">
        <v>-307</v>
      </c>
      <c r="F27" s="15">
        <v>-1126</v>
      </c>
      <c r="G27" s="15">
        <v>1702</v>
      </c>
      <c r="H27" s="15">
        <v>138</v>
      </c>
      <c r="I27" s="15">
        <v>-4616</v>
      </c>
      <c r="J27" s="15">
        <v>-4823</v>
      </c>
      <c r="K27" s="15">
        <v>-862</v>
      </c>
    </row>
    <row r="28" spans="1:11" x14ac:dyDescent="0.2">
      <c r="A28" s="49" t="s">
        <v>10</v>
      </c>
      <c r="B28" s="15">
        <v>-872</v>
      </c>
      <c r="C28" s="15">
        <v>1335</v>
      </c>
      <c r="D28" s="15">
        <v>-848</v>
      </c>
      <c r="E28" s="15">
        <v>-2599</v>
      </c>
      <c r="F28" s="15">
        <v>2199</v>
      </c>
      <c r="G28" s="15">
        <v>-1313</v>
      </c>
      <c r="H28" s="15">
        <v>787</v>
      </c>
      <c r="I28" s="15">
        <v>1901</v>
      </c>
      <c r="J28" s="15">
        <v>5205</v>
      </c>
      <c r="K28" s="15">
        <v>862</v>
      </c>
    </row>
    <row r="29" spans="1:11" x14ac:dyDescent="0.2">
      <c r="A29" s="49" t="s">
        <v>11</v>
      </c>
      <c r="B29" s="15">
        <v>4750</v>
      </c>
      <c r="C29" s="15">
        <v>4203</v>
      </c>
      <c r="D29" s="15">
        <v>5501</v>
      </c>
      <c r="E29" s="15">
        <v>5041</v>
      </c>
      <c r="F29" s="15">
        <v>6837</v>
      </c>
      <c r="G29" s="15">
        <v>6259</v>
      </c>
      <c r="H29" s="15">
        <v>8450</v>
      </c>
      <c r="I29" s="15">
        <v>12584</v>
      </c>
      <c r="J29" s="15">
        <v>9067</v>
      </c>
      <c r="K29" s="15">
        <v>10291</v>
      </c>
    </row>
    <row r="30" spans="1:11" x14ac:dyDescent="0.2">
      <c r="A30" s="59"/>
      <c r="B30" s="45"/>
      <c r="C30" s="45"/>
      <c r="D30" s="45"/>
      <c r="E30" s="45"/>
      <c r="F30" s="45"/>
      <c r="G30" s="45"/>
      <c r="H30" s="45"/>
      <c r="I30" s="45"/>
      <c r="J30" s="45"/>
      <c r="K30" s="45"/>
    </row>
    <row r="31" spans="1:11" x14ac:dyDescent="0.2">
      <c r="A31" s="59"/>
      <c r="B31" s="45"/>
      <c r="C31" s="45"/>
      <c r="D31" s="45"/>
      <c r="E31" s="45"/>
      <c r="F31" s="45"/>
      <c r="G31" s="45"/>
      <c r="H31" s="45"/>
      <c r="I31" s="45"/>
      <c r="J31" s="45"/>
      <c r="K31" s="33" t="s">
        <v>7</v>
      </c>
    </row>
    <row r="32" spans="1:11" x14ac:dyDescent="0.2">
      <c r="A32" s="58" t="s">
        <v>31</v>
      </c>
      <c r="B32" s="21" t="str">
        <f>B4</f>
        <v>2014年6月期</v>
      </c>
      <c r="C32" s="21" t="str">
        <f t="shared" ref="C32:K32" si="3">C4</f>
        <v>2015年6月期</v>
      </c>
      <c r="D32" s="21" t="str">
        <f t="shared" si="3"/>
        <v>2016年6月期</v>
      </c>
      <c r="E32" s="21" t="str">
        <f t="shared" si="3"/>
        <v>2017年6月期</v>
      </c>
      <c r="F32" s="21" t="str">
        <f t="shared" si="3"/>
        <v>2018年6月期</v>
      </c>
      <c r="G32" s="21" t="str">
        <f t="shared" si="3"/>
        <v>2019年6月期</v>
      </c>
      <c r="H32" s="21" t="str">
        <f t="shared" si="3"/>
        <v>2020年6月期</v>
      </c>
      <c r="I32" s="21" t="str">
        <f t="shared" si="3"/>
        <v>2021年6月期</v>
      </c>
      <c r="J32" s="21" t="str">
        <f t="shared" si="3"/>
        <v>2022年6月期</v>
      </c>
      <c r="K32" s="21" t="str">
        <f t="shared" si="3"/>
        <v>2023年6月期</v>
      </c>
    </row>
    <row r="33" spans="1:11" x14ac:dyDescent="0.2">
      <c r="A33" s="46" t="s">
        <v>13</v>
      </c>
      <c r="B33" s="47"/>
      <c r="C33" s="47"/>
      <c r="D33" s="47"/>
      <c r="E33" s="47"/>
      <c r="F33" s="47"/>
      <c r="G33" s="47"/>
      <c r="H33" s="47"/>
      <c r="I33" s="47"/>
      <c r="J33" s="47"/>
      <c r="K33" s="48"/>
    </row>
    <row r="34" spans="1:11" x14ac:dyDescent="0.2">
      <c r="A34" s="40" t="s">
        <v>33</v>
      </c>
      <c r="B34" s="15">
        <v>142461</v>
      </c>
      <c r="C34" s="15">
        <v>142621</v>
      </c>
      <c r="D34" s="15">
        <v>154735</v>
      </c>
      <c r="E34" s="15">
        <v>158742</v>
      </c>
      <c r="F34" s="15">
        <v>164168</v>
      </c>
      <c r="G34" s="15">
        <v>192899</v>
      </c>
      <c r="H34" s="15">
        <v>205389</v>
      </c>
      <c r="I34" s="15">
        <v>207766</v>
      </c>
      <c r="J34" s="15">
        <v>221296</v>
      </c>
      <c r="K34" s="15">
        <v>233567</v>
      </c>
    </row>
    <row r="35" spans="1:11" x14ac:dyDescent="0.2">
      <c r="A35" s="40" t="s">
        <v>34</v>
      </c>
      <c r="B35" s="15">
        <v>3507</v>
      </c>
      <c r="C35" s="15">
        <v>3547</v>
      </c>
      <c r="D35" s="15">
        <v>3677</v>
      </c>
      <c r="E35" s="15">
        <v>3930</v>
      </c>
      <c r="F35" s="15">
        <v>3989</v>
      </c>
      <c r="G35" s="15">
        <v>4793</v>
      </c>
      <c r="H35" s="15">
        <v>4999</v>
      </c>
      <c r="I35" s="15">
        <v>5563</v>
      </c>
      <c r="J35" s="15">
        <v>5309</v>
      </c>
      <c r="K35" s="15">
        <v>5486</v>
      </c>
    </row>
    <row r="36" spans="1:11" x14ac:dyDescent="0.2">
      <c r="A36" s="46" t="s">
        <v>35</v>
      </c>
      <c r="B36" s="47"/>
      <c r="C36" s="47"/>
      <c r="D36" s="47"/>
      <c r="E36" s="47"/>
      <c r="F36" s="47"/>
      <c r="G36" s="47"/>
      <c r="H36" s="47"/>
      <c r="I36" s="47"/>
      <c r="J36" s="47"/>
      <c r="K36" s="48"/>
    </row>
    <row r="37" spans="1:11" x14ac:dyDescent="0.2">
      <c r="A37" s="40" t="s">
        <v>33</v>
      </c>
      <c r="B37" s="15">
        <v>4878</v>
      </c>
      <c r="C37" s="15">
        <v>4252</v>
      </c>
      <c r="D37" s="15">
        <v>4681</v>
      </c>
      <c r="E37" s="15">
        <v>4680</v>
      </c>
      <c r="F37" s="15">
        <v>4936</v>
      </c>
      <c r="G37" s="15">
        <v>5986</v>
      </c>
      <c r="H37" s="15">
        <v>6805</v>
      </c>
      <c r="I37" s="15">
        <v>8075</v>
      </c>
      <c r="J37" s="15">
        <v>9250</v>
      </c>
      <c r="K37" s="15">
        <v>9254</v>
      </c>
    </row>
    <row r="38" spans="1:11" x14ac:dyDescent="0.2">
      <c r="A38" s="40" t="s">
        <v>34</v>
      </c>
      <c r="B38" s="15">
        <v>341</v>
      </c>
      <c r="C38" s="15">
        <v>367</v>
      </c>
      <c r="D38" s="15">
        <v>394</v>
      </c>
      <c r="E38" s="15">
        <v>450</v>
      </c>
      <c r="F38" s="15">
        <v>436</v>
      </c>
      <c r="G38" s="15">
        <v>544</v>
      </c>
      <c r="H38" s="15">
        <v>543</v>
      </c>
      <c r="I38" s="15">
        <v>691</v>
      </c>
      <c r="J38" s="15">
        <v>495</v>
      </c>
      <c r="K38" s="15">
        <v>404</v>
      </c>
    </row>
    <row r="39" spans="1:11" x14ac:dyDescent="0.2">
      <c r="A39" s="40" t="s">
        <v>48</v>
      </c>
      <c r="B39" s="63">
        <v>1.1000000000000001</v>
      </c>
      <c r="C39" s="63">
        <v>0.5</v>
      </c>
      <c r="D39" s="63">
        <v>0.6</v>
      </c>
      <c r="E39" s="63">
        <v>0.6</v>
      </c>
      <c r="F39" s="63">
        <v>0.6</v>
      </c>
      <c r="G39" s="63">
        <v>0.4</v>
      </c>
      <c r="H39" s="63">
        <v>0.5</v>
      </c>
      <c r="I39" s="63">
        <v>1.1000000000000001</v>
      </c>
      <c r="J39" s="63">
        <v>1</v>
      </c>
      <c r="K39" s="63">
        <v>0.8</v>
      </c>
    </row>
    <row r="40" spans="1:11" x14ac:dyDescent="0.2">
      <c r="A40" s="41"/>
      <c r="B40" s="60"/>
      <c r="C40" s="60"/>
      <c r="D40" s="60"/>
      <c r="E40" s="60"/>
      <c r="F40" s="60"/>
      <c r="G40" s="60"/>
      <c r="H40" s="60"/>
      <c r="I40" s="60"/>
      <c r="J40" s="60"/>
      <c r="K40" s="60"/>
    </row>
    <row r="41" spans="1:11" x14ac:dyDescent="0.2">
      <c r="A41" s="24"/>
      <c r="B41" s="31"/>
      <c r="C41" s="35"/>
      <c r="D41" s="35"/>
      <c r="E41" s="31"/>
      <c r="F41" s="31"/>
      <c r="G41" s="31"/>
      <c r="H41" s="31"/>
      <c r="I41" s="31"/>
      <c r="J41" s="33"/>
      <c r="K41" s="33" t="s">
        <v>38</v>
      </c>
    </row>
    <row r="42" spans="1:11" x14ac:dyDescent="0.2">
      <c r="A42" s="25" t="s">
        <v>37</v>
      </c>
      <c r="B42" s="26" t="str">
        <f>B4</f>
        <v>2014年6月期</v>
      </c>
      <c r="C42" s="26" t="str">
        <f t="shared" ref="C42:K42" si="4">C4</f>
        <v>2015年6月期</v>
      </c>
      <c r="D42" s="26" t="str">
        <f t="shared" si="4"/>
        <v>2016年6月期</v>
      </c>
      <c r="E42" s="26" t="str">
        <f t="shared" si="4"/>
        <v>2017年6月期</v>
      </c>
      <c r="F42" s="26" t="str">
        <f t="shared" si="4"/>
        <v>2018年6月期</v>
      </c>
      <c r="G42" s="26" t="str">
        <f t="shared" si="4"/>
        <v>2019年6月期</v>
      </c>
      <c r="H42" s="26" t="str">
        <f t="shared" si="4"/>
        <v>2020年6月期</v>
      </c>
      <c r="I42" s="26" t="str">
        <f t="shared" si="4"/>
        <v>2021年6月期</v>
      </c>
      <c r="J42" s="26" t="str">
        <f t="shared" si="4"/>
        <v>2022年6月期</v>
      </c>
      <c r="K42" s="26" t="str">
        <f t="shared" si="4"/>
        <v>2023年6月期</v>
      </c>
    </row>
    <row r="43" spans="1:11" x14ac:dyDescent="0.2">
      <c r="A43" s="49" t="s">
        <v>39</v>
      </c>
      <c r="B43" s="36">
        <v>8.8000000000000007</v>
      </c>
      <c r="C43" s="36">
        <v>18</v>
      </c>
      <c r="D43" s="36">
        <v>8.6</v>
      </c>
      <c r="E43" s="36">
        <v>24</v>
      </c>
      <c r="F43" s="36">
        <v>25.6</v>
      </c>
      <c r="G43" s="50" t="s">
        <v>50</v>
      </c>
      <c r="H43" s="50">
        <v>20.316078790655062</v>
      </c>
      <c r="I43" s="51">
        <v>10.7</v>
      </c>
      <c r="J43" s="51">
        <v>11.2</v>
      </c>
      <c r="K43" s="50">
        <v>12.8</v>
      </c>
    </row>
    <row r="44" spans="1:11" x14ac:dyDescent="0.2">
      <c r="A44" s="49" t="s">
        <v>40</v>
      </c>
      <c r="B44" s="36">
        <v>1.2</v>
      </c>
      <c r="C44" s="36">
        <v>0.9</v>
      </c>
      <c r="D44" s="36">
        <v>0.8</v>
      </c>
      <c r="E44" s="36">
        <v>2.1</v>
      </c>
      <c r="F44" s="36">
        <v>1.8</v>
      </c>
      <c r="G44" s="36">
        <v>1.2</v>
      </c>
      <c r="H44" s="50">
        <v>1.4</v>
      </c>
      <c r="I44" s="50">
        <v>1.4</v>
      </c>
      <c r="J44" s="50">
        <v>1.2</v>
      </c>
      <c r="K44" s="50">
        <v>1</v>
      </c>
    </row>
    <row r="45" spans="1:11" x14ac:dyDescent="0.2">
      <c r="A45" s="52"/>
      <c r="B45" s="52"/>
      <c r="C45" s="52"/>
      <c r="D45" s="52"/>
      <c r="E45" s="52"/>
      <c r="F45" s="52"/>
      <c r="G45" s="52"/>
      <c r="H45" s="52"/>
      <c r="I45" s="52"/>
      <c r="J45" s="57"/>
      <c r="K45" s="52"/>
    </row>
  </sheetData>
  <mergeCells count="1">
    <mergeCell ref="A1:K1"/>
  </mergeCells>
  <phoneticPr fontId="25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BCA7EB-7431-473A-87D6-416F07063EF8}">
  <sheetPr>
    <pageSetUpPr fitToPage="1"/>
  </sheetPr>
  <dimension ref="A1:N33"/>
  <sheetViews>
    <sheetView tabSelected="1" zoomScale="77" zoomScaleNormal="77" workbookViewId="0">
      <pane xSplit="1" ySplit="1" topLeftCell="B2" activePane="bottomRight" state="frozen"/>
      <selection activeCell="A26" sqref="A26"/>
      <selection pane="topRight" activeCell="A26" sqref="A26"/>
      <selection pane="bottomLeft" activeCell="A26" sqref="A26"/>
      <selection pane="bottomRight" sqref="A1:K1"/>
    </sheetView>
  </sheetViews>
  <sheetFormatPr defaultColWidth="9" defaultRowHeight="17.399999999999999" x14ac:dyDescent="0.2"/>
  <cols>
    <col min="1" max="1" width="40.21875" style="7" customWidth="1"/>
    <col min="2" max="11" width="12.88671875" style="7" customWidth="1"/>
    <col min="12" max="12" width="83.88671875" style="7" customWidth="1"/>
    <col min="13" max="16384" width="9" style="7"/>
  </cols>
  <sheetData>
    <row r="1" spans="1:14" ht="37.799999999999997" x14ac:dyDescent="0.2">
      <c r="A1" s="67" t="s">
        <v>28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14"/>
      <c r="M1" s="14"/>
      <c r="N1" s="14"/>
    </row>
    <row r="2" spans="1:14" x14ac:dyDescent="0.2">
      <c r="D2"/>
    </row>
    <row r="3" spans="1:14" x14ac:dyDescent="0.2">
      <c r="A3" s="2"/>
      <c r="B3" s="2"/>
      <c r="C3" s="2"/>
      <c r="D3" s="2"/>
      <c r="E3" s="2"/>
      <c r="F3" s="2"/>
      <c r="G3" s="1"/>
      <c r="H3" s="1"/>
      <c r="I3" s="1"/>
      <c r="J3" s="1"/>
      <c r="K3" s="9" t="s">
        <v>7</v>
      </c>
    </row>
    <row r="4" spans="1:14" x14ac:dyDescent="0.2">
      <c r="A4" s="68" t="s">
        <v>0</v>
      </c>
      <c r="B4" s="19" t="s">
        <v>51</v>
      </c>
      <c r="C4" s="19" t="s">
        <v>51</v>
      </c>
      <c r="D4" s="19" t="s">
        <v>51</v>
      </c>
      <c r="E4" s="19" t="s">
        <v>51</v>
      </c>
      <c r="F4" s="19" t="s">
        <v>52</v>
      </c>
      <c r="G4" s="19" t="s">
        <v>52</v>
      </c>
      <c r="H4" s="19" t="s">
        <v>52</v>
      </c>
      <c r="I4" s="19" t="s">
        <v>52</v>
      </c>
      <c r="J4" s="19" t="s">
        <v>55</v>
      </c>
      <c r="K4" s="19" t="s">
        <v>54</v>
      </c>
    </row>
    <row r="5" spans="1:14" ht="12" customHeight="1" x14ac:dyDescent="0.2">
      <c r="A5" s="69"/>
      <c r="B5" s="18" t="s">
        <v>16</v>
      </c>
      <c r="C5" s="18" t="s">
        <v>17</v>
      </c>
      <c r="D5" s="18" t="s">
        <v>18</v>
      </c>
      <c r="E5" s="18" t="s">
        <v>19</v>
      </c>
      <c r="F5" s="18" t="s">
        <v>16</v>
      </c>
      <c r="G5" s="18" t="s">
        <v>17</v>
      </c>
      <c r="H5" s="18" t="s">
        <v>18</v>
      </c>
      <c r="I5" s="18" t="s">
        <v>19</v>
      </c>
      <c r="J5" s="18" t="s">
        <v>16</v>
      </c>
      <c r="K5" s="18" t="s">
        <v>56</v>
      </c>
    </row>
    <row r="6" spans="1:14" x14ac:dyDescent="0.2">
      <c r="A6" s="40" t="s">
        <v>13</v>
      </c>
      <c r="B6" s="10">
        <v>54551</v>
      </c>
      <c r="C6" s="10">
        <v>112291</v>
      </c>
      <c r="D6" s="10">
        <v>173723</v>
      </c>
      <c r="E6" s="10">
        <v>226606</v>
      </c>
      <c r="F6" s="10">
        <v>58763</v>
      </c>
      <c r="G6" s="10">
        <v>118304</v>
      </c>
      <c r="H6" s="10">
        <v>181388</v>
      </c>
      <c r="I6" s="10">
        <v>239054</v>
      </c>
      <c r="J6" s="10">
        <v>60153</v>
      </c>
      <c r="K6" s="10">
        <v>126713</v>
      </c>
    </row>
    <row r="7" spans="1:14" x14ac:dyDescent="0.2">
      <c r="A7" s="40" t="s">
        <v>6</v>
      </c>
      <c r="B7" s="10">
        <v>917</v>
      </c>
      <c r="C7" s="10">
        <v>1675</v>
      </c>
      <c r="D7" s="53">
        <v>3320</v>
      </c>
      <c r="E7" s="53">
        <v>2267</v>
      </c>
      <c r="F7" s="10">
        <v>448</v>
      </c>
      <c r="G7" s="10">
        <v>1097</v>
      </c>
      <c r="H7" s="10">
        <v>2386</v>
      </c>
      <c r="I7" s="10">
        <v>1880</v>
      </c>
      <c r="J7" s="10">
        <v>98</v>
      </c>
      <c r="K7" s="10">
        <v>680</v>
      </c>
    </row>
    <row r="8" spans="1:14" x14ac:dyDescent="0.2">
      <c r="A8" s="40" t="s">
        <v>12</v>
      </c>
      <c r="B8" s="10">
        <v>1028</v>
      </c>
      <c r="C8" s="10">
        <v>1928</v>
      </c>
      <c r="D8" s="53">
        <v>3675</v>
      </c>
      <c r="E8" s="53">
        <v>2757</v>
      </c>
      <c r="F8" s="10">
        <v>566</v>
      </c>
      <c r="G8" s="10">
        <v>1342</v>
      </c>
      <c r="H8" s="10">
        <v>2777</v>
      </c>
      <c r="I8" s="10">
        <v>2423</v>
      </c>
      <c r="J8" s="10">
        <v>200</v>
      </c>
      <c r="K8" s="10">
        <v>899</v>
      </c>
    </row>
    <row r="9" spans="1:14" x14ac:dyDescent="0.2">
      <c r="A9" s="40" t="s">
        <v>24</v>
      </c>
      <c r="B9" s="10">
        <v>641</v>
      </c>
      <c r="C9" s="10">
        <v>1429</v>
      </c>
      <c r="D9" s="53">
        <v>2543</v>
      </c>
      <c r="E9" s="53">
        <v>1867</v>
      </c>
      <c r="F9" s="10">
        <v>315</v>
      </c>
      <c r="G9" s="10">
        <v>859</v>
      </c>
      <c r="H9" s="10">
        <v>1796</v>
      </c>
      <c r="I9" s="10">
        <v>1498</v>
      </c>
      <c r="J9" s="10">
        <v>93</v>
      </c>
      <c r="K9" s="10">
        <v>505</v>
      </c>
    </row>
    <row r="10" spans="1:14" x14ac:dyDescent="0.2">
      <c r="A10" s="41"/>
      <c r="B10" s="38"/>
      <c r="C10" s="38"/>
      <c r="D10"/>
      <c r="E10"/>
      <c r="F10" s="38"/>
      <c r="G10" s="38"/>
      <c r="H10" s="38"/>
      <c r="I10" s="38"/>
      <c r="J10" s="38"/>
      <c r="K10" s="38"/>
    </row>
    <row r="11" spans="1:14" x14ac:dyDescent="0.2">
      <c r="A11" s="8"/>
      <c r="B11" s="3"/>
      <c r="C11" s="2"/>
      <c r="D11" s="2"/>
      <c r="E11" s="2"/>
      <c r="F11" s="2"/>
      <c r="G11" s="2"/>
      <c r="H11" s="2"/>
      <c r="I11" s="2"/>
      <c r="J11" s="2"/>
      <c r="K11" s="9" t="s">
        <v>7</v>
      </c>
      <c r="L11" s="2"/>
    </row>
    <row r="12" spans="1:14" x14ac:dyDescent="0.2">
      <c r="A12" s="68" t="s">
        <v>30</v>
      </c>
      <c r="B12" s="21" t="s">
        <v>51</v>
      </c>
      <c r="C12" s="21" t="s">
        <v>51</v>
      </c>
      <c r="D12" s="21" t="s">
        <v>51</v>
      </c>
      <c r="E12" s="21" t="s">
        <v>51</v>
      </c>
      <c r="F12" s="21" t="s">
        <v>52</v>
      </c>
      <c r="G12" s="21" t="s">
        <v>52</v>
      </c>
      <c r="H12" s="21" t="s">
        <v>52</v>
      </c>
      <c r="I12" s="21" t="s">
        <v>52</v>
      </c>
      <c r="J12" s="21" t="s">
        <v>55</v>
      </c>
      <c r="K12" s="21" t="s">
        <v>54</v>
      </c>
      <c r="L12" s="2"/>
    </row>
    <row r="13" spans="1:14" s="22" customFormat="1" ht="12" customHeight="1" x14ac:dyDescent="0.2">
      <c r="A13" s="69"/>
      <c r="B13" s="20" t="s">
        <v>16</v>
      </c>
      <c r="C13" s="20" t="s">
        <v>17</v>
      </c>
      <c r="D13" s="20" t="s">
        <v>18</v>
      </c>
      <c r="E13" s="20" t="s">
        <v>19</v>
      </c>
      <c r="F13" s="20" t="s">
        <v>16</v>
      </c>
      <c r="G13" s="20" t="s">
        <v>17</v>
      </c>
      <c r="H13" s="20" t="s">
        <v>18</v>
      </c>
      <c r="I13" s="20" t="s">
        <v>19</v>
      </c>
      <c r="J13" s="20" t="s">
        <v>16</v>
      </c>
      <c r="K13" s="20" t="s">
        <v>56</v>
      </c>
      <c r="L13" s="1"/>
    </row>
    <row r="14" spans="1:14" x14ac:dyDescent="0.2">
      <c r="A14" s="40" t="s">
        <v>1</v>
      </c>
      <c r="B14" s="10">
        <v>88437</v>
      </c>
      <c r="C14" s="53">
        <v>95250</v>
      </c>
      <c r="D14" s="10">
        <v>100545</v>
      </c>
      <c r="E14" s="10">
        <v>92953</v>
      </c>
      <c r="F14" s="10">
        <v>95849</v>
      </c>
      <c r="G14" s="11">
        <v>99471</v>
      </c>
      <c r="H14" s="11">
        <v>105835</v>
      </c>
      <c r="I14" s="11">
        <v>97455</v>
      </c>
      <c r="J14" s="11">
        <v>103589</v>
      </c>
      <c r="K14" s="11">
        <v>112609</v>
      </c>
      <c r="L14" s="2"/>
    </row>
    <row r="15" spans="1:14" x14ac:dyDescent="0.2">
      <c r="A15" s="40" t="s">
        <v>2</v>
      </c>
      <c r="B15" s="10">
        <v>16537</v>
      </c>
      <c r="C15" s="10">
        <v>17176</v>
      </c>
      <c r="D15" s="10">
        <v>17741</v>
      </c>
      <c r="E15" s="10">
        <v>17307</v>
      </c>
      <c r="F15" s="10">
        <v>17224</v>
      </c>
      <c r="G15" s="11">
        <v>17543</v>
      </c>
      <c r="H15" s="11">
        <v>18401</v>
      </c>
      <c r="I15" s="11">
        <v>18572</v>
      </c>
      <c r="J15" s="11">
        <v>17887</v>
      </c>
      <c r="K15" s="11">
        <v>18604</v>
      </c>
      <c r="L15" s="4"/>
    </row>
    <row r="16" spans="1:14" x14ac:dyDescent="0.2">
      <c r="A16" s="40" t="s">
        <v>47</v>
      </c>
      <c r="B16" s="36">
        <v>18.7</v>
      </c>
      <c r="C16" s="36">
        <v>18</v>
      </c>
      <c r="D16" s="36">
        <v>17.600000000000001</v>
      </c>
      <c r="E16" s="36">
        <v>18.600000000000001</v>
      </c>
      <c r="F16" s="36">
        <v>18</v>
      </c>
      <c r="G16" s="50">
        <v>17.600000000000001</v>
      </c>
      <c r="H16" s="50">
        <v>17.399999999999999</v>
      </c>
      <c r="I16" s="50">
        <v>19.100000000000001</v>
      </c>
      <c r="J16" s="50">
        <v>17.3</v>
      </c>
      <c r="K16" s="50">
        <v>16.5</v>
      </c>
      <c r="L16" s="4"/>
    </row>
    <row r="17" spans="1:12" x14ac:dyDescent="0.2">
      <c r="A17" s="8"/>
      <c r="B17" s="38"/>
      <c r="C17" s="38"/>
      <c r="D17" s="38"/>
      <c r="E17" s="38"/>
      <c r="F17" s="38"/>
      <c r="G17" s="39"/>
      <c r="H17" s="39"/>
      <c r="I17" s="39"/>
      <c r="J17" s="39"/>
      <c r="K17" s="39"/>
      <c r="L17" s="4"/>
    </row>
    <row r="18" spans="1:12" x14ac:dyDescent="0.2">
      <c r="A18" s="8"/>
      <c r="B18" s="6"/>
      <c r="C18" s="6"/>
      <c r="D18" s="2"/>
      <c r="E18" s="2"/>
      <c r="F18" s="2"/>
      <c r="G18" s="2"/>
      <c r="H18" s="2"/>
      <c r="I18" s="9"/>
      <c r="J18" s="9"/>
      <c r="K18" s="9" t="s">
        <v>5</v>
      </c>
      <c r="L18" s="4"/>
    </row>
    <row r="19" spans="1:12" x14ac:dyDescent="0.2">
      <c r="A19" s="68" t="s">
        <v>4</v>
      </c>
      <c r="B19" s="21" t="s">
        <v>51</v>
      </c>
      <c r="C19" s="21" t="s">
        <v>51</v>
      </c>
      <c r="D19" s="21" t="s">
        <v>51</v>
      </c>
      <c r="E19" s="21" t="s">
        <v>51</v>
      </c>
      <c r="F19" s="21" t="s">
        <v>52</v>
      </c>
      <c r="G19" s="21" t="s">
        <v>52</v>
      </c>
      <c r="H19" s="21" t="s">
        <v>52</v>
      </c>
      <c r="I19" s="21" t="s">
        <v>52</v>
      </c>
      <c r="J19" s="21" t="s">
        <v>55</v>
      </c>
      <c r="K19" s="21" t="s">
        <v>54</v>
      </c>
      <c r="L19" s="4"/>
    </row>
    <row r="20" spans="1:12" x14ac:dyDescent="0.2">
      <c r="A20" s="69"/>
      <c r="B20" s="20" t="s">
        <v>16</v>
      </c>
      <c r="C20" s="20" t="s">
        <v>17</v>
      </c>
      <c r="D20" s="20" t="s">
        <v>18</v>
      </c>
      <c r="E20" s="20" t="s">
        <v>19</v>
      </c>
      <c r="F20" s="20" t="s">
        <v>16</v>
      </c>
      <c r="G20" s="20" t="s">
        <v>17</v>
      </c>
      <c r="H20" s="20" t="s">
        <v>18</v>
      </c>
      <c r="I20" s="20" t="s">
        <v>19</v>
      </c>
      <c r="J20" s="20" t="s">
        <v>16</v>
      </c>
      <c r="K20" s="20" t="s">
        <v>56</v>
      </c>
      <c r="L20" s="4"/>
    </row>
    <row r="21" spans="1:12" x14ac:dyDescent="0.2">
      <c r="A21" s="40" t="s">
        <v>20</v>
      </c>
      <c r="B21" s="12">
        <v>29.42</v>
      </c>
      <c r="C21" s="12">
        <v>65.37</v>
      </c>
      <c r="D21" s="54">
        <v>116.21</v>
      </c>
      <c r="E21" s="54">
        <v>85.3</v>
      </c>
      <c r="F21" s="12">
        <v>14.38</v>
      </c>
      <c r="G21" s="13">
        <v>39.19</v>
      </c>
      <c r="H21" s="13">
        <v>81.92</v>
      </c>
      <c r="I21" s="13">
        <v>68.319999999999993</v>
      </c>
      <c r="J21" s="13">
        <v>4.25</v>
      </c>
      <c r="K21" s="13">
        <v>23.03</v>
      </c>
      <c r="L21" s="4"/>
    </row>
    <row r="22" spans="1:12" x14ac:dyDescent="0.2">
      <c r="A22" s="41"/>
      <c r="B22" s="42"/>
      <c r="C22" s="42"/>
      <c r="D22" s="42"/>
      <c r="E22" s="42"/>
      <c r="F22" s="42"/>
      <c r="G22" s="43"/>
      <c r="H22" s="43"/>
      <c r="I22" s="43"/>
      <c r="J22" s="43"/>
      <c r="K22" s="43"/>
      <c r="L22" s="4"/>
    </row>
    <row r="23" spans="1:12" x14ac:dyDescent="0.2">
      <c r="A23" s="8"/>
      <c r="B23" s="3"/>
      <c r="C23" s="2"/>
      <c r="D23" s="2"/>
      <c r="E23" s="2"/>
      <c r="F23" s="2"/>
      <c r="G23" s="2"/>
      <c r="H23" s="2"/>
      <c r="I23" s="2"/>
      <c r="J23" s="2"/>
      <c r="K23" s="9" t="s">
        <v>7</v>
      </c>
      <c r="L23" s="2"/>
    </row>
    <row r="24" spans="1:12" x14ac:dyDescent="0.2">
      <c r="A24" s="68" t="s">
        <v>31</v>
      </c>
      <c r="B24" s="21" t="s">
        <v>51</v>
      </c>
      <c r="C24" s="21" t="s">
        <v>51</v>
      </c>
      <c r="D24" s="21" t="s">
        <v>51</v>
      </c>
      <c r="E24" s="21" t="s">
        <v>51</v>
      </c>
      <c r="F24" s="21" t="s">
        <v>52</v>
      </c>
      <c r="G24" s="21" t="s">
        <v>52</v>
      </c>
      <c r="H24" s="21" t="s">
        <v>52</v>
      </c>
      <c r="I24" s="21" t="s">
        <v>52</v>
      </c>
      <c r="J24" s="21" t="s">
        <v>55</v>
      </c>
      <c r="K24" s="21" t="s">
        <v>54</v>
      </c>
      <c r="L24" s="5"/>
    </row>
    <row r="25" spans="1:12" ht="12" customHeight="1" x14ac:dyDescent="0.2">
      <c r="A25" s="69"/>
      <c r="B25" s="20" t="s">
        <v>16</v>
      </c>
      <c r="C25" s="20" t="s">
        <v>17</v>
      </c>
      <c r="D25" s="20" t="s">
        <v>18</v>
      </c>
      <c r="E25" s="20" t="s">
        <v>19</v>
      </c>
      <c r="F25" s="20" t="s">
        <v>16</v>
      </c>
      <c r="G25" s="20" t="s">
        <v>17</v>
      </c>
      <c r="H25" s="20" t="s">
        <v>18</v>
      </c>
      <c r="I25" s="20" t="s">
        <v>19</v>
      </c>
      <c r="J25" s="20" t="s">
        <v>16</v>
      </c>
      <c r="K25" s="20" t="s">
        <v>56</v>
      </c>
      <c r="L25" s="5"/>
    </row>
    <row r="26" spans="1:12" x14ac:dyDescent="0.2">
      <c r="A26" s="46" t="s">
        <v>32</v>
      </c>
      <c r="B26" s="47"/>
      <c r="C26" s="47"/>
      <c r="D26" s="47"/>
      <c r="E26" s="47"/>
      <c r="F26" s="47"/>
      <c r="G26" s="47"/>
      <c r="H26" s="47"/>
      <c r="I26" s="47"/>
      <c r="J26" s="47"/>
      <c r="K26" s="48"/>
      <c r="L26" s="5"/>
    </row>
    <row r="27" spans="1:12" x14ac:dyDescent="0.2">
      <c r="A27" s="40" t="s">
        <v>33</v>
      </c>
      <c r="B27" s="15">
        <v>53246</v>
      </c>
      <c r="C27" s="15">
        <v>109559</v>
      </c>
      <c r="D27" s="15">
        <v>169658</v>
      </c>
      <c r="E27" s="15">
        <v>221296</v>
      </c>
      <c r="F27" s="15">
        <v>57480</v>
      </c>
      <c r="G27" s="15">
        <v>115583</v>
      </c>
      <c r="H27" s="15">
        <v>177241</v>
      </c>
      <c r="I27" s="15">
        <v>233567</v>
      </c>
      <c r="J27" s="15">
        <v>58829</v>
      </c>
      <c r="K27" s="15">
        <v>123824</v>
      </c>
      <c r="L27" s="5"/>
    </row>
    <row r="28" spans="1:12" x14ac:dyDescent="0.2">
      <c r="A28" s="40" t="s">
        <v>34</v>
      </c>
      <c r="B28" s="15">
        <v>1305</v>
      </c>
      <c r="C28" s="15">
        <v>2731</v>
      </c>
      <c r="D28" s="15">
        <v>4064</v>
      </c>
      <c r="E28" s="15">
        <v>5309</v>
      </c>
      <c r="F28" s="15">
        <v>1283</v>
      </c>
      <c r="G28" s="15">
        <v>2720</v>
      </c>
      <c r="H28" s="15">
        <v>4147</v>
      </c>
      <c r="I28" s="15">
        <v>5486</v>
      </c>
      <c r="J28" s="15">
        <v>1324</v>
      </c>
      <c r="K28" s="15">
        <v>2888</v>
      </c>
      <c r="L28" s="5"/>
    </row>
    <row r="29" spans="1:12" x14ac:dyDescent="0.2">
      <c r="A29" s="46" t="s">
        <v>35</v>
      </c>
      <c r="B29" s="47"/>
      <c r="C29" s="47"/>
      <c r="D29" s="47"/>
      <c r="E29" s="47"/>
      <c r="F29" s="47"/>
      <c r="G29" s="47"/>
      <c r="H29" s="47"/>
      <c r="I29" s="47"/>
      <c r="J29" s="47"/>
      <c r="K29" s="48"/>
      <c r="L29" s="2"/>
    </row>
    <row r="30" spans="1:12" x14ac:dyDescent="0.2">
      <c r="A30" s="40" t="s">
        <v>33</v>
      </c>
      <c r="B30" s="15">
        <v>2236</v>
      </c>
      <c r="C30" s="15">
        <v>4732</v>
      </c>
      <c r="D30" s="15">
        <v>7926</v>
      </c>
      <c r="E30" s="15">
        <v>9250</v>
      </c>
      <c r="F30" s="15">
        <v>2178</v>
      </c>
      <c r="G30" s="15">
        <v>4570</v>
      </c>
      <c r="H30" s="15">
        <v>7548</v>
      </c>
      <c r="I30" s="15">
        <v>9254</v>
      </c>
      <c r="J30" s="15">
        <v>2045</v>
      </c>
      <c r="K30" s="15">
        <v>4631</v>
      </c>
      <c r="L30" s="2"/>
    </row>
    <row r="31" spans="1:12" x14ac:dyDescent="0.2">
      <c r="A31" s="40" t="s">
        <v>34</v>
      </c>
      <c r="B31" s="15">
        <v>130</v>
      </c>
      <c r="C31" s="15">
        <v>278</v>
      </c>
      <c r="D31" s="15">
        <v>406</v>
      </c>
      <c r="E31" s="15">
        <v>495</v>
      </c>
      <c r="F31" s="15">
        <v>83</v>
      </c>
      <c r="G31" s="15">
        <v>196</v>
      </c>
      <c r="H31" s="15">
        <v>315</v>
      </c>
      <c r="I31" s="15">
        <v>404</v>
      </c>
      <c r="J31" s="15">
        <v>105</v>
      </c>
      <c r="K31" s="15">
        <v>200</v>
      </c>
      <c r="L31" s="2"/>
    </row>
    <row r="32" spans="1:12" x14ac:dyDescent="0.2">
      <c r="A32" s="65" t="s">
        <v>46</v>
      </c>
      <c r="B32" s="64">
        <v>1.7</v>
      </c>
      <c r="C32" s="64">
        <v>1.5</v>
      </c>
      <c r="D32" s="64">
        <v>2</v>
      </c>
      <c r="E32" s="64">
        <v>1</v>
      </c>
      <c r="F32" s="64">
        <v>0.8</v>
      </c>
      <c r="G32" s="64">
        <v>0.9</v>
      </c>
      <c r="H32" s="64">
        <v>1.3</v>
      </c>
      <c r="I32" s="64">
        <v>0.8</v>
      </c>
      <c r="J32" s="64">
        <v>0.2</v>
      </c>
      <c r="K32" s="64">
        <v>0.5</v>
      </c>
      <c r="L32" s="5"/>
    </row>
    <row r="33" spans="1:12" x14ac:dyDescent="0.2">
      <c r="A33" s="37"/>
      <c r="B33" s="16"/>
      <c r="C33" s="16"/>
      <c r="D33" s="16"/>
      <c r="E33" s="16"/>
      <c r="F33" s="16"/>
      <c r="G33" s="16"/>
      <c r="H33" s="17"/>
      <c r="I33" s="17"/>
      <c r="J33" s="17"/>
      <c r="K33" s="17"/>
      <c r="L33" s="5"/>
    </row>
  </sheetData>
  <mergeCells count="5">
    <mergeCell ref="A1:K1"/>
    <mergeCell ref="A4:A5"/>
    <mergeCell ref="A12:A13"/>
    <mergeCell ref="A24:A25"/>
    <mergeCell ref="A19:A20"/>
  </mergeCells>
  <phoneticPr fontId="25"/>
  <pageMargins left="0.25" right="0.25" top="0.75" bottom="0.75" header="0.3" footer="0.3"/>
  <pageSetup paperSize="9" scale="8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通期</vt:lpstr>
      <vt:lpstr>四半期</vt:lpstr>
      <vt:lpstr>四半期!Print_Area</vt:lpstr>
      <vt:lpstr>通期!Print_Area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magicalpocket</dc:creator>
  <cp:lastModifiedBy>本橋 淳</cp:lastModifiedBy>
  <cp:lastPrinted>2024-02-07T06:54:54Z</cp:lastPrinted>
  <dcterms:created xsi:type="dcterms:W3CDTF">2014-11-27T00:55:09Z</dcterms:created>
  <dcterms:modified xsi:type="dcterms:W3CDTF">2024-02-07T06:54:59Z</dcterms:modified>
</cp:coreProperties>
</file>