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68\service\Buffalo復旧\★制作\3046.ジンズ\★2024.2以前\20240412_ハイライト2Q更新_01\chart_r2019\"/>
    </mc:Choice>
  </mc:AlternateContent>
  <xr:revisionPtr revIDLastSave="0" documentId="13_ncr:1_{867187A3-A7FE-41C5-9A4F-A9A387FE5F88}" xr6:coauthVersionLast="47" xr6:coauthVersionMax="47" xr10:uidLastSave="{00000000-0000-0000-0000-000000000000}"/>
  <bookViews>
    <workbookView xWindow="1356" yWindow="144" windowWidth="10884" windowHeight="13776" activeTab="1" xr2:uid="{00000000-000D-0000-FFFF-FFFF00000000}"/>
  </bookViews>
  <sheets>
    <sheet name="Full Year" sheetId="2" r:id="rId1"/>
    <sheet name="Quarter" sheetId="7" r:id="rId2"/>
    <sheet name="Monthly Sales" sheetId="8" r:id="rId3"/>
  </sheets>
  <definedNames>
    <definedName name="_xlnm.Print_Area" localSheetId="0">'Full Year'!$A$1:$K$38</definedName>
    <definedName name="_xlnm.Print_Area" localSheetId="2">'Monthly Sales'!$A$1:$M$16</definedName>
    <definedName name="_xlnm.Print_Area" localSheetId="1">Quarter!$A$1:$M$21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2" l="1"/>
  <c r="K34" i="2"/>
  <c r="K33" i="2"/>
  <c r="K15" i="2"/>
  <c r="K14" i="2"/>
  <c r="K13" i="2"/>
  <c r="K12" i="2"/>
</calcChain>
</file>

<file path=xl/sharedStrings.xml><?xml version="1.0" encoding="utf-8"?>
<sst xmlns="http://schemas.openxmlformats.org/spreadsheetml/2006/main" count="93" uniqueCount="73">
  <si>
    <t>ROE (%)</t>
    <phoneticPr fontId="3"/>
  </si>
  <si>
    <t>1Q</t>
    <phoneticPr fontId="3"/>
  </si>
  <si>
    <t>2Q</t>
    <phoneticPr fontId="3"/>
  </si>
  <si>
    <t>3Q</t>
    <phoneticPr fontId="3"/>
  </si>
  <si>
    <t>4Q</t>
    <phoneticPr fontId="3"/>
  </si>
  <si>
    <t>Gross profit (million yen)</t>
    <phoneticPr fontId="3"/>
  </si>
  <si>
    <t>Gross profit margin (%)</t>
    <phoneticPr fontId="3"/>
  </si>
  <si>
    <t>Operating income margin (%)</t>
    <phoneticPr fontId="3"/>
  </si>
  <si>
    <t>Total assets (million yen)</t>
    <phoneticPr fontId="3"/>
  </si>
  <si>
    <t>FY2014</t>
  </si>
  <si>
    <t>FY2015</t>
  </si>
  <si>
    <t>FY2017</t>
  </si>
  <si>
    <t>Cash Flows</t>
    <phoneticPr fontId="3"/>
  </si>
  <si>
    <t>FY2018</t>
  </si>
  <si>
    <t>Monthly Sales</t>
    <phoneticPr fontId="3"/>
  </si>
  <si>
    <t>Sep</t>
    <phoneticPr fontId="3"/>
  </si>
  <si>
    <t>Oct</t>
    <phoneticPr fontId="3"/>
  </si>
  <si>
    <t>Nov</t>
    <phoneticPr fontId="3"/>
  </si>
  <si>
    <t>Dec</t>
    <phoneticPr fontId="3"/>
  </si>
  <si>
    <t>Jan</t>
    <phoneticPr fontId="3"/>
  </si>
  <si>
    <t>Feb</t>
    <phoneticPr fontId="3"/>
  </si>
  <si>
    <t>Mar</t>
    <phoneticPr fontId="3"/>
  </si>
  <si>
    <t>Apr</t>
    <phoneticPr fontId="3"/>
  </si>
  <si>
    <t>May</t>
    <phoneticPr fontId="3"/>
  </si>
  <si>
    <t>Jun</t>
    <phoneticPr fontId="3"/>
  </si>
  <si>
    <t>Jul</t>
    <phoneticPr fontId="3"/>
  </si>
  <si>
    <t>Aug</t>
    <phoneticPr fontId="3"/>
  </si>
  <si>
    <t>Sales (million yen)</t>
    <phoneticPr fontId="3"/>
  </si>
  <si>
    <t>Operating profit (million yen)</t>
    <phoneticPr fontId="3"/>
  </si>
  <si>
    <t>Net income (million yen)</t>
    <phoneticPr fontId="3"/>
  </si>
  <si>
    <t>Net income margin (%)</t>
    <phoneticPr fontId="3"/>
  </si>
  <si>
    <t>Operaing results</t>
    <phoneticPr fontId="3"/>
  </si>
  <si>
    <t>Financial status</t>
    <phoneticPr fontId="3"/>
  </si>
  <si>
    <t>Equity capital (million yen)</t>
    <phoneticPr fontId="3"/>
  </si>
  <si>
    <t>Equity ratio (%)</t>
    <phoneticPr fontId="3"/>
  </si>
  <si>
    <t>ROA (%)</t>
    <phoneticPr fontId="3"/>
  </si>
  <si>
    <t>Operating cash flow (million yen)</t>
    <phoneticPr fontId="3"/>
  </si>
  <si>
    <t>Investment cash flow (million yen)</t>
    <phoneticPr fontId="3"/>
  </si>
  <si>
    <t>Financial cash flow (million yen)</t>
    <phoneticPr fontId="3"/>
  </si>
  <si>
    <t>Cash and equivalents at year-end  (million yen)</t>
    <phoneticPr fontId="3"/>
  </si>
  <si>
    <t>Basic earnings per share (yen)</t>
    <phoneticPr fontId="3"/>
  </si>
  <si>
    <t>Dividends per share (yen)</t>
    <phoneticPr fontId="3"/>
  </si>
  <si>
    <t>Net assets per share (yen)</t>
    <phoneticPr fontId="3"/>
  </si>
  <si>
    <t>Price earnings ratio</t>
    <phoneticPr fontId="3"/>
  </si>
  <si>
    <t>Closing stock (yen)</t>
    <phoneticPr fontId="3"/>
  </si>
  <si>
    <t>Recurring profit  (million yen)</t>
    <phoneticPr fontId="3"/>
  </si>
  <si>
    <t>Recurring profit margin (%)</t>
    <phoneticPr fontId="3"/>
  </si>
  <si>
    <t>SG&amp;A expenses(million yen)</t>
    <phoneticPr fontId="3"/>
  </si>
  <si>
    <t>Operating profit (million yen)</t>
    <phoneticPr fontId="3"/>
  </si>
  <si>
    <t>Dividend yield (%)</t>
    <phoneticPr fontId="3"/>
  </si>
  <si>
    <t>FY2016</t>
  </si>
  <si>
    <t>JINS HOLDINGS Inc.　Financial Information【Full Year】</t>
    <phoneticPr fontId="3"/>
  </si>
  <si>
    <t>JINS HOLDINGS Inc.　Financial Information【Quarter】</t>
    <phoneticPr fontId="3"/>
  </si>
  <si>
    <t>JINS HOLDINGS Inc.　Financial Information【Monthly Sales】</t>
    <phoneticPr fontId="3"/>
  </si>
  <si>
    <t>Price-earnings ratio (PER) (times)</t>
    <phoneticPr fontId="3"/>
  </si>
  <si>
    <t>Stock price net asset multiplier (PBR) (times)</t>
    <phoneticPr fontId="3"/>
  </si>
  <si>
    <t>Per share data</t>
    <phoneticPr fontId="3"/>
  </si>
  <si>
    <t>FY2019</t>
  </si>
  <si>
    <t>FY2020</t>
  </si>
  <si>
    <t>FY2023 Num. of Stores(Stores)</t>
  </si>
  <si>
    <t>FY2023 Net Increase(Stores)</t>
  </si>
  <si>
    <t>FY2023 All Stores Sales(%)</t>
  </si>
  <si>
    <t>FY2023 Existing Stores Sales(%)</t>
  </si>
  <si>
    <t>FY2021</t>
  </si>
  <si>
    <t>FY2022</t>
  </si>
  <si>
    <t>FY2023</t>
    <phoneticPr fontId="3"/>
  </si>
  <si>
    <t>FY2024 Num. of Stores(Stores)</t>
    <phoneticPr fontId="3"/>
  </si>
  <si>
    <t>FY2024 Net Increase(Stores)</t>
    <phoneticPr fontId="3"/>
  </si>
  <si>
    <t>FY2024 All Stores Sales(%)</t>
    <phoneticPr fontId="3"/>
  </si>
  <si>
    <t>FY2024 Existing Stores Sales(%)</t>
    <phoneticPr fontId="3"/>
  </si>
  <si>
    <t>FY2023</t>
    <phoneticPr fontId="3"/>
  </si>
  <si>
    <t>FY2022</t>
    <phoneticPr fontId="3"/>
  </si>
  <si>
    <t>FY2024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</si>
</sst>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.0_);[Red]\(0.0\)"/>
    <numFmt numFmtId="178" formatCode="#,##0.0_);[Red]\(#,##0.0\)"/>
    <numFmt numFmtId="179" formatCode="#,##0_ "/>
    <numFmt numFmtId="180" formatCode="#,##0.00_ "/>
    <numFmt numFmtId="181" formatCode="0_);[Red]\(0\)"/>
    <numFmt numFmtId="182" formatCode="0.0_ "/>
    <numFmt numFmtId="183" formatCode="0.00_);[Red]\(0.00\)"/>
    <numFmt numFmtId="184" formatCode="0_ 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9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u/>
      <sz val="7.5"/>
      <color indexed="12"/>
      <name val="MS ??"/>
      <family val="1"/>
    </font>
    <font>
      <u/>
      <sz val="8.5"/>
      <color indexed="36"/>
      <name val="ＭＳ ゴシック"/>
      <family val="3"/>
      <charset val="128"/>
    </font>
    <font>
      <u/>
      <sz val="7.5"/>
      <color indexed="36"/>
      <name val="MS ??"/>
      <family val="1"/>
    </font>
    <font>
      <sz val="2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A002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6" fillId="0" borderId="0"/>
    <xf numFmtId="38" fontId="27" fillId="32" borderId="0" applyNumberFormat="0" applyBorder="0" applyAlignment="0" applyProtection="0"/>
    <xf numFmtId="10" fontId="27" fillId="33" borderId="11" applyNumberFormat="0" applyBorder="0" applyAlignment="0" applyProtection="0"/>
    <xf numFmtId="0" fontId="28" fillId="0" borderId="0" applyFill="0" applyBorder="0" applyProtection="0">
      <alignment horizontal="left" vertical="center" wrapText="1"/>
    </xf>
    <xf numFmtId="0" fontId="29" fillId="0" borderId="0"/>
    <xf numFmtId="0" fontId="30" fillId="0" borderId="0"/>
    <xf numFmtId="10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176" fontId="6" fillId="0" borderId="11" xfId="2" applyNumberFormat="1" applyFont="1" applyBorder="1" applyAlignment="1">
      <alignment horizontal="right" vertical="center"/>
    </xf>
    <xf numFmtId="176" fontId="7" fillId="0" borderId="11" xfId="3" applyNumberFormat="1" applyBorder="1" applyAlignment="1">
      <alignment horizontal="right" vertical="center"/>
    </xf>
    <xf numFmtId="176" fontId="6" fillId="0" borderId="11" xfId="3" applyNumberFormat="1" applyFont="1" applyBorder="1">
      <alignment vertical="center"/>
    </xf>
    <xf numFmtId="176" fontId="6" fillId="0" borderId="11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6" fillId="0" borderId="11" xfId="3" applyNumberFormat="1" applyFont="1" applyBorder="1" applyAlignment="1">
      <alignment horizontal="right" vertical="center"/>
    </xf>
    <xf numFmtId="177" fontId="6" fillId="0" borderId="11" xfId="2" applyNumberFormat="1" applyFont="1" applyBorder="1" applyAlignment="1">
      <alignment horizontal="right" vertical="center"/>
    </xf>
    <xf numFmtId="177" fontId="7" fillId="0" borderId="11" xfId="3" applyNumberFormat="1" applyBorder="1" applyAlignment="1">
      <alignment horizontal="right" vertical="center"/>
    </xf>
    <xf numFmtId="177" fontId="6" fillId="0" borderId="11" xfId="3" applyNumberFormat="1" applyFont="1" applyBorder="1">
      <alignment vertical="center"/>
    </xf>
    <xf numFmtId="178" fontId="6" fillId="0" borderId="11" xfId="2" applyNumberFormat="1" applyFont="1" applyBorder="1" applyAlignment="1">
      <alignment horizontal="right" vertical="center"/>
    </xf>
    <xf numFmtId="178" fontId="7" fillId="0" borderId="11" xfId="3" applyNumberFormat="1" applyBorder="1" applyAlignment="1">
      <alignment horizontal="right" vertical="center"/>
    </xf>
    <xf numFmtId="178" fontId="6" fillId="0" borderId="11" xfId="3" applyNumberFormat="1" applyFont="1" applyBorder="1">
      <alignment vertical="center"/>
    </xf>
    <xf numFmtId="179" fontId="6" fillId="0" borderId="11" xfId="2" applyNumberFormat="1" applyFont="1" applyBorder="1" applyAlignment="1">
      <alignment horizontal="right" vertical="center"/>
    </xf>
    <xf numFmtId="179" fontId="7" fillId="0" borderId="11" xfId="3" applyNumberFormat="1" applyBorder="1" applyAlignment="1">
      <alignment horizontal="right" vertical="center"/>
    </xf>
    <xf numFmtId="179" fontId="6" fillId="0" borderId="11" xfId="3" applyNumberFormat="1" applyFont="1" applyBorder="1" applyAlignment="1">
      <alignment horizontal="right" vertical="center"/>
    </xf>
    <xf numFmtId="179" fontId="6" fillId="0" borderId="11" xfId="3" applyNumberFormat="1" applyFont="1" applyBorder="1">
      <alignment vertical="center"/>
    </xf>
    <xf numFmtId="0" fontId="10" fillId="34" borderId="10" xfId="2" quotePrefix="1" applyFont="1" applyFill="1" applyBorder="1" applyAlignment="1">
      <alignment horizontal="center" vertical="center" wrapText="1"/>
    </xf>
    <xf numFmtId="180" fontId="7" fillId="0" borderId="11" xfId="3" applyNumberFormat="1" applyBorder="1" applyAlignment="1">
      <alignment horizontal="right" vertical="center"/>
    </xf>
    <xf numFmtId="180" fontId="6" fillId="0" borderId="11" xfId="3" applyNumberFormat="1" applyFont="1" applyBorder="1">
      <alignment vertical="center"/>
    </xf>
    <xf numFmtId="180" fontId="6" fillId="0" borderId="11" xfId="2" applyNumberFormat="1" applyFont="1" applyBorder="1" applyAlignment="1">
      <alignment horizontal="right" vertical="center"/>
    </xf>
    <xf numFmtId="176" fontId="7" fillId="0" borderId="11" xfId="3" applyNumberFormat="1" applyBorder="1" applyAlignment="1">
      <alignment horizontal="right" vertical="center" wrapText="1"/>
    </xf>
    <xf numFmtId="180" fontId="6" fillId="0" borderId="11" xfId="3" applyNumberFormat="1" applyFont="1" applyBorder="1" applyAlignment="1">
      <alignment horizontal="right" vertical="center"/>
    </xf>
    <xf numFmtId="182" fontId="6" fillId="0" borderId="11" xfId="2" applyNumberFormat="1" applyFont="1" applyBorder="1" applyAlignment="1">
      <alignment horizontal="right" vertical="center"/>
    </xf>
    <xf numFmtId="183" fontId="6" fillId="0" borderId="11" xfId="116" applyNumberFormat="1" applyFont="1" applyBorder="1">
      <alignment vertical="center"/>
    </xf>
    <xf numFmtId="183" fontId="6" fillId="0" borderId="11" xfId="3" applyNumberFormat="1" applyFont="1" applyBorder="1">
      <alignment vertical="center"/>
    </xf>
    <xf numFmtId="184" fontId="7" fillId="0" borderId="11" xfId="3" applyNumberFormat="1" applyBorder="1" applyAlignment="1">
      <alignment horizontal="right" vertical="center"/>
    </xf>
    <xf numFmtId="184" fontId="6" fillId="0" borderId="11" xfId="2" applyNumberFormat="1" applyFont="1" applyBorder="1" applyAlignment="1">
      <alignment horizontal="right" vertical="center"/>
    </xf>
    <xf numFmtId="182" fontId="7" fillId="0" borderId="11" xfId="3" applyNumberFormat="1" applyBorder="1" applyAlignment="1">
      <alignment horizontal="right" vertical="center"/>
    </xf>
    <xf numFmtId="183" fontId="6" fillId="0" borderId="11" xfId="2" applyNumberFormat="1" applyFont="1" applyBorder="1" applyAlignment="1">
      <alignment horizontal="right" vertical="center"/>
    </xf>
    <xf numFmtId="183" fontId="7" fillId="0" borderId="11" xfId="3" applyNumberFormat="1" applyBorder="1" applyAlignment="1">
      <alignment horizontal="right" vertical="center"/>
    </xf>
    <xf numFmtId="183" fontId="6" fillId="0" borderId="11" xfId="116" applyNumberFormat="1" applyFont="1" applyBorder="1" applyAlignment="1">
      <alignment horizontal="right" vertical="center"/>
    </xf>
    <xf numFmtId="0" fontId="13" fillId="34" borderId="11" xfId="2" applyFont="1" applyFill="1" applyBorder="1" applyAlignment="1">
      <alignment horizontal="center" vertical="center"/>
    </xf>
    <xf numFmtId="0" fontId="13" fillId="34" borderId="11" xfId="2" applyFont="1" applyFill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 wrapText="1"/>
    </xf>
    <xf numFmtId="0" fontId="10" fillId="34" borderId="11" xfId="2" quotePrefix="1" applyFont="1" applyFill="1" applyBorder="1" applyAlignment="1">
      <alignment horizontal="center" vertical="center"/>
    </xf>
    <xf numFmtId="0" fontId="10" fillId="34" borderId="11" xfId="2" quotePrefix="1" applyFont="1" applyFill="1" applyBorder="1" applyAlignment="1">
      <alignment horizontal="center" vertical="center" wrapText="1"/>
    </xf>
    <xf numFmtId="0" fontId="13" fillId="34" borderId="10" xfId="2" applyFont="1" applyFill="1" applyBorder="1" applyAlignment="1">
      <alignment horizontal="center" vertical="center"/>
    </xf>
    <xf numFmtId="0" fontId="13" fillId="34" borderId="10" xfId="2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 wrapText="1"/>
    </xf>
    <xf numFmtId="0" fontId="10" fillId="34" borderId="12" xfId="2" quotePrefix="1" applyFont="1" applyFill="1" applyBorder="1" applyAlignment="1">
      <alignment vertical="center" wrapText="1"/>
    </xf>
    <xf numFmtId="0" fontId="10" fillId="34" borderId="13" xfId="2" quotePrefix="1" applyFont="1" applyFill="1" applyBorder="1" applyAlignment="1">
      <alignment vertical="center" wrapText="1"/>
    </xf>
    <xf numFmtId="181" fontId="4" fillId="0" borderId="0" xfId="2" applyNumberFormat="1">
      <alignment vertical="center"/>
    </xf>
    <xf numFmtId="180" fontId="6" fillId="0" borderId="10" xfId="2" applyNumberFormat="1" applyFont="1" applyBorder="1" applyAlignment="1">
      <alignment horizontal="right" vertical="center"/>
    </xf>
    <xf numFmtId="0" fontId="10" fillId="34" borderId="10" xfId="2" quotePrefix="1" applyFont="1" applyFill="1" applyBorder="1" applyAlignment="1">
      <alignment horizontal="center" vertical="center"/>
    </xf>
    <xf numFmtId="181" fontId="4" fillId="0" borderId="15" xfId="2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34" borderId="11" xfId="2" quotePrefix="1" applyFont="1" applyFill="1" applyBorder="1" applyAlignment="1">
      <alignment horizontal="center" vertical="center" wrapText="1"/>
    </xf>
    <xf numFmtId="0" fontId="10" fillId="34" borderId="14" xfId="2" quotePrefix="1" applyFont="1" applyFill="1" applyBorder="1" applyAlignment="1">
      <alignment horizontal="center" vertical="center" wrapText="1"/>
    </xf>
    <xf numFmtId="0" fontId="10" fillId="34" borderId="12" xfId="2" quotePrefix="1" applyFont="1" applyFill="1" applyBorder="1" applyAlignment="1">
      <alignment horizontal="center" vertical="center" wrapText="1"/>
    </xf>
    <xf numFmtId="0" fontId="10" fillId="34" borderId="13" xfId="2" quotePrefix="1" applyFont="1" applyFill="1" applyBorder="1" applyAlignment="1">
      <alignment horizontal="center" vertical="center" wrapText="1"/>
    </xf>
  </cellXfs>
  <cellStyles count="117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Grey" xfId="105" xr:uid="{00000000-0005-0000-0000-00002C000000}"/>
    <cellStyle name="Input [yellow]" xfId="106" xr:uid="{00000000-0005-0000-0000-00002D000000}"/>
    <cellStyle name="NAME" xfId="107" xr:uid="{00000000-0005-0000-0000-00002E000000}"/>
    <cellStyle name="Normal - Style1" xfId="108" xr:uid="{00000000-0005-0000-0000-00002F000000}"/>
    <cellStyle name="Normal_Capex" xfId="109" xr:uid="{00000000-0005-0000-0000-000030000000}"/>
    <cellStyle name="Percent [2]" xfId="110" xr:uid="{00000000-0005-0000-0000-000031000000}"/>
    <cellStyle name="アクセント 1 2" xfId="49" xr:uid="{00000000-0005-0000-0000-000032000000}"/>
    <cellStyle name="アクセント 1 3" xfId="50" xr:uid="{00000000-0005-0000-0000-000033000000}"/>
    <cellStyle name="アクセント 2 2" xfId="51" xr:uid="{00000000-0005-0000-0000-000034000000}"/>
    <cellStyle name="アクセント 2 3" xfId="52" xr:uid="{00000000-0005-0000-0000-000035000000}"/>
    <cellStyle name="アクセント 3 2" xfId="53" xr:uid="{00000000-0005-0000-0000-000036000000}"/>
    <cellStyle name="アクセント 3 3" xfId="54" xr:uid="{00000000-0005-0000-0000-000037000000}"/>
    <cellStyle name="アクセント 4 2" xfId="55" xr:uid="{00000000-0005-0000-0000-000038000000}"/>
    <cellStyle name="アクセント 4 3" xfId="56" xr:uid="{00000000-0005-0000-0000-000039000000}"/>
    <cellStyle name="アクセント 5 2" xfId="57" xr:uid="{00000000-0005-0000-0000-00003A000000}"/>
    <cellStyle name="アクセント 5 3" xfId="58" xr:uid="{00000000-0005-0000-0000-00003B000000}"/>
    <cellStyle name="アクセント 6 2" xfId="59" xr:uid="{00000000-0005-0000-0000-00003C000000}"/>
    <cellStyle name="アクセント 6 3" xfId="60" xr:uid="{00000000-0005-0000-0000-00003D000000}"/>
    <cellStyle name="タイトル 2" xfId="61" xr:uid="{00000000-0005-0000-0000-00003E000000}"/>
    <cellStyle name="タイトル 3" xfId="62" xr:uid="{00000000-0005-0000-0000-00003F000000}"/>
    <cellStyle name="チェック セル 2" xfId="63" xr:uid="{00000000-0005-0000-0000-000040000000}"/>
    <cellStyle name="チェック セル 3" xfId="64" xr:uid="{00000000-0005-0000-0000-000041000000}"/>
    <cellStyle name="どちらでもない 2" xfId="65" xr:uid="{00000000-0005-0000-0000-000042000000}"/>
    <cellStyle name="どちらでもない 3" xfId="66" xr:uid="{00000000-0005-0000-0000-000043000000}"/>
    <cellStyle name="パーセント" xfId="116" builtinId="5"/>
    <cellStyle name="パーセント 2" xfId="4" xr:uid="{00000000-0005-0000-0000-000045000000}"/>
    <cellStyle name="ハイパー??ク" xfId="111" xr:uid="{00000000-0005-0000-0000-000046000000}"/>
    <cellStyle name="メモ 2" xfId="67" xr:uid="{00000000-0005-0000-0000-000047000000}"/>
    <cellStyle name="メモ 3" xfId="68" xr:uid="{00000000-0005-0000-0000-000048000000}"/>
    <cellStyle name="メモ 4" xfId="69" xr:uid="{00000000-0005-0000-0000-000049000000}"/>
    <cellStyle name="リンク セル 2" xfId="70" xr:uid="{00000000-0005-0000-0000-00004A000000}"/>
    <cellStyle name="リンク セル 3" xfId="71" xr:uid="{00000000-0005-0000-0000-00004B000000}"/>
    <cellStyle name="悪い 2" xfId="72" xr:uid="{00000000-0005-0000-0000-00004C000000}"/>
    <cellStyle name="悪い 3" xfId="73" xr:uid="{00000000-0005-0000-0000-00004D000000}"/>
    <cellStyle name="計算 2" xfId="74" xr:uid="{00000000-0005-0000-0000-00004E000000}"/>
    <cellStyle name="計算 3" xfId="75" xr:uid="{00000000-0005-0000-0000-00004F000000}"/>
    <cellStyle name="警告文 2" xfId="76" xr:uid="{00000000-0005-0000-0000-000050000000}"/>
    <cellStyle name="警告文 3" xfId="77" xr:uid="{00000000-0005-0000-0000-000051000000}"/>
    <cellStyle name="桁区切り" xfId="1" builtinId="6"/>
    <cellStyle name="桁区切り 2" xfId="3" xr:uid="{00000000-0005-0000-0000-000053000000}"/>
    <cellStyle name="桁区切り 2 2" xfId="112" xr:uid="{00000000-0005-0000-0000-000054000000}"/>
    <cellStyle name="桁区切り 3" xfId="78" xr:uid="{00000000-0005-0000-0000-000055000000}"/>
    <cellStyle name="桁区切り 4" xfId="79" xr:uid="{00000000-0005-0000-0000-000056000000}"/>
    <cellStyle name="桁区切り 5" xfId="80" xr:uid="{00000000-0005-0000-0000-000057000000}"/>
    <cellStyle name="桁区切り 6" xfId="81" xr:uid="{00000000-0005-0000-0000-000058000000}"/>
    <cellStyle name="見出し 1 2" xfId="82" xr:uid="{00000000-0005-0000-0000-000059000000}"/>
    <cellStyle name="見出し 1 3" xfId="83" xr:uid="{00000000-0005-0000-0000-00005A000000}"/>
    <cellStyle name="見出し 2 2" xfId="84" xr:uid="{00000000-0005-0000-0000-00005B000000}"/>
    <cellStyle name="見出し 2 3" xfId="85" xr:uid="{00000000-0005-0000-0000-00005C000000}"/>
    <cellStyle name="見出し 3 2" xfId="86" xr:uid="{00000000-0005-0000-0000-00005D000000}"/>
    <cellStyle name="見出し 3 3" xfId="87" xr:uid="{00000000-0005-0000-0000-00005E000000}"/>
    <cellStyle name="見出し 4 2" xfId="88" xr:uid="{00000000-0005-0000-0000-00005F000000}"/>
    <cellStyle name="見出し 4 3" xfId="89" xr:uid="{00000000-0005-0000-0000-000060000000}"/>
    <cellStyle name="集計 2" xfId="90" xr:uid="{00000000-0005-0000-0000-000061000000}"/>
    <cellStyle name="集計 3" xfId="91" xr:uid="{00000000-0005-0000-0000-000062000000}"/>
    <cellStyle name="出力 2" xfId="92" xr:uid="{00000000-0005-0000-0000-000063000000}"/>
    <cellStyle name="出力 3" xfId="93" xr:uid="{00000000-0005-0000-0000-000064000000}"/>
    <cellStyle name="説明文 2" xfId="94" xr:uid="{00000000-0005-0000-0000-000065000000}"/>
    <cellStyle name="説明文 3" xfId="95" xr:uid="{00000000-0005-0000-0000-000066000000}"/>
    <cellStyle name="入力 2" xfId="96" xr:uid="{00000000-0005-0000-0000-000067000000}"/>
    <cellStyle name="入力 3" xfId="97" xr:uid="{00000000-0005-0000-0000-000068000000}"/>
    <cellStyle name="標?_?産 (2)" xfId="113" xr:uid="{00000000-0005-0000-0000-000069000000}"/>
    <cellStyle name="標準" xfId="0" builtinId="0"/>
    <cellStyle name="標準 2" xfId="98" xr:uid="{00000000-0005-0000-0000-00006B000000}"/>
    <cellStyle name="標準 3" xfId="2" xr:uid="{00000000-0005-0000-0000-00006C000000}"/>
    <cellStyle name="標準 4" xfId="99" xr:uid="{00000000-0005-0000-0000-00006D000000}"/>
    <cellStyle name="標準 5" xfId="100" xr:uid="{00000000-0005-0000-0000-00006E000000}"/>
    <cellStyle name="標準 6" xfId="101" xr:uid="{00000000-0005-0000-0000-00006F000000}"/>
    <cellStyle name="標準 7" xfId="104" xr:uid="{00000000-0005-0000-0000-000070000000}"/>
    <cellStyle name="表旨巧・・ハイパーリンク" xfId="114" xr:uid="{00000000-0005-0000-0000-000071000000}"/>
    <cellStyle name="表示済みのハイパー??ク" xfId="115" xr:uid="{00000000-0005-0000-0000-000072000000}"/>
    <cellStyle name="良い 2" xfId="102" xr:uid="{00000000-0005-0000-0000-000073000000}"/>
    <cellStyle name="良い 3" xfId="103" xr:uid="{00000000-0005-0000-0000-000074000000}"/>
  </cellStyles>
  <dxfs count="0"/>
  <tableStyles count="0" defaultTableStyle="TableStyleMedium2" defaultPivotStyle="PivotStyleLight16"/>
  <colors>
    <mruColors>
      <color rgb="FFDA0024"/>
      <color rgb="FFA6A6A6"/>
      <color rgb="FFCC0033"/>
      <color rgb="FFCA1010"/>
      <color rgb="FF140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view="pageBreakPreview" zoomScale="70" zoomScaleNormal="70" zoomScaleSheetLayoutView="70" workbookViewId="0">
      <selection sqref="A1:K1"/>
    </sheetView>
  </sheetViews>
  <sheetFormatPr defaultRowHeight="13.5"/>
  <cols>
    <col min="1" max="1" width="43.25" customWidth="1"/>
    <col min="2" max="6" width="10.375" bestFit="1" customWidth="1"/>
    <col min="7" max="7" width="11" bestFit="1" customWidth="1"/>
    <col min="8" max="8" width="10.375" bestFit="1" customWidth="1"/>
    <col min="9" max="10" width="11" bestFit="1" customWidth="1"/>
    <col min="11" max="11" width="11" customWidth="1"/>
  </cols>
  <sheetData>
    <row r="1" spans="1:11" ht="28.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0.5" customHeight="1"/>
    <row r="3" spans="1:11">
      <c r="A3" s="1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>
      <c r="A4" s="35"/>
      <c r="B4" s="40" t="s">
        <v>9</v>
      </c>
      <c r="C4" s="40" t="s">
        <v>10</v>
      </c>
      <c r="D4" s="40" t="s">
        <v>50</v>
      </c>
      <c r="E4" s="40" t="s">
        <v>11</v>
      </c>
      <c r="F4" s="40" t="s">
        <v>13</v>
      </c>
      <c r="G4" s="40" t="s">
        <v>57</v>
      </c>
      <c r="H4" s="40" t="s">
        <v>58</v>
      </c>
      <c r="I4" s="40" t="s">
        <v>63</v>
      </c>
      <c r="J4" s="40" t="s">
        <v>64</v>
      </c>
      <c r="K4" s="40" t="s">
        <v>65</v>
      </c>
    </row>
    <row r="5" spans="1:11">
      <c r="A5" s="36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37" t="s">
        <v>27</v>
      </c>
      <c r="B6" s="7">
        <v>36150</v>
      </c>
      <c r="C6" s="7">
        <v>40698</v>
      </c>
      <c r="D6" s="7">
        <v>46189</v>
      </c>
      <c r="E6" s="8">
        <v>50451</v>
      </c>
      <c r="F6" s="8">
        <v>54872</v>
      </c>
      <c r="G6" s="8">
        <v>61893</v>
      </c>
      <c r="H6" s="5">
        <v>60258</v>
      </c>
      <c r="I6" s="5">
        <v>63898</v>
      </c>
      <c r="J6" s="5">
        <v>66901</v>
      </c>
      <c r="K6" s="5">
        <v>73264</v>
      </c>
    </row>
    <row r="7" spans="1:11" ht="15" customHeight="1">
      <c r="A7" s="37" t="s">
        <v>5</v>
      </c>
      <c r="B7" s="4">
        <v>26194</v>
      </c>
      <c r="C7" s="4">
        <v>30324</v>
      </c>
      <c r="D7" s="4">
        <v>34528</v>
      </c>
      <c r="E7" s="5">
        <v>37942</v>
      </c>
      <c r="F7" s="5">
        <v>41455</v>
      </c>
      <c r="G7" s="5">
        <v>47343</v>
      </c>
      <c r="H7" s="5">
        <v>46698</v>
      </c>
      <c r="I7" s="5">
        <v>50410</v>
      </c>
      <c r="J7" s="5">
        <v>52131</v>
      </c>
      <c r="K7" s="5">
        <v>56263</v>
      </c>
    </row>
    <row r="8" spans="1:11">
      <c r="A8" s="38" t="s">
        <v>47</v>
      </c>
      <c r="B8" s="4">
        <v>23220</v>
      </c>
      <c r="C8" s="4">
        <v>26739</v>
      </c>
      <c r="D8" s="4">
        <v>30844</v>
      </c>
      <c r="E8" s="5">
        <v>32540</v>
      </c>
      <c r="F8" s="5">
        <v>35384</v>
      </c>
      <c r="G8" s="5">
        <v>39884</v>
      </c>
      <c r="H8" s="5">
        <v>41080</v>
      </c>
      <c r="I8" s="5">
        <v>45361</v>
      </c>
      <c r="J8" s="5">
        <v>48815</v>
      </c>
      <c r="K8" s="5">
        <v>51416</v>
      </c>
    </row>
    <row r="9" spans="1:11" ht="15" customHeight="1">
      <c r="A9" s="38" t="s">
        <v>48</v>
      </c>
      <c r="B9" s="4">
        <v>2973</v>
      </c>
      <c r="C9" s="4">
        <v>3584</v>
      </c>
      <c r="D9" s="4">
        <v>3683</v>
      </c>
      <c r="E9" s="5">
        <v>5402</v>
      </c>
      <c r="F9" s="5">
        <v>6071</v>
      </c>
      <c r="G9" s="5">
        <v>7459</v>
      </c>
      <c r="H9" s="5">
        <v>5617</v>
      </c>
      <c r="I9" s="5">
        <v>5049</v>
      </c>
      <c r="J9" s="5">
        <v>3315</v>
      </c>
      <c r="K9" s="5">
        <v>4847</v>
      </c>
    </row>
    <row r="10" spans="1:11" ht="15" customHeight="1">
      <c r="A10" s="38" t="s">
        <v>45</v>
      </c>
      <c r="B10" s="4">
        <v>2929</v>
      </c>
      <c r="C10" s="4">
        <v>3480</v>
      </c>
      <c r="D10" s="4">
        <v>3604</v>
      </c>
      <c r="E10" s="5">
        <v>5227</v>
      </c>
      <c r="F10" s="5">
        <v>5627</v>
      </c>
      <c r="G10" s="5">
        <v>7015</v>
      </c>
      <c r="H10" s="5">
        <v>5827</v>
      </c>
      <c r="I10" s="5">
        <v>5020</v>
      </c>
      <c r="J10" s="5">
        <v>3789</v>
      </c>
      <c r="K10" s="5">
        <v>3739</v>
      </c>
    </row>
    <row r="11" spans="1:11">
      <c r="A11" s="38" t="s">
        <v>29</v>
      </c>
      <c r="B11" s="16">
        <v>1245</v>
      </c>
      <c r="C11" s="4">
        <v>1902</v>
      </c>
      <c r="D11" s="4">
        <v>1980</v>
      </c>
      <c r="E11" s="5">
        <v>2767</v>
      </c>
      <c r="F11" s="5">
        <v>3097</v>
      </c>
      <c r="G11" s="5">
        <v>3869</v>
      </c>
      <c r="H11" s="5">
        <v>1687</v>
      </c>
      <c r="I11" s="5">
        <v>3292</v>
      </c>
      <c r="J11" s="5">
        <v>750</v>
      </c>
      <c r="K11" s="5">
        <v>1762</v>
      </c>
    </row>
    <row r="12" spans="1:11">
      <c r="A12" s="38" t="s">
        <v>6</v>
      </c>
      <c r="B12" s="11">
        <v>72.459197786998615</v>
      </c>
      <c r="C12" s="11">
        <v>74.509803921568633</v>
      </c>
      <c r="D12" s="11">
        <v>74.753729242893328</v>
      </c>
      <c r="E12" s="11">
        <v>75.205645081366086</v>
      </c>
      <c r="F12" s="11">
        <v>75.548549351217375</v>
      </c>
      <c r="G12" s="11">
        <v>76.491687266734516</v>
      </c>
      <c r="H12" s="11">
        <v>77.496763915164792</v>
      </c>
      <c r="I12" s="11">
        <v>78.900000000000006</v>
      </c>
      <c r="J12" s="11">
        <v>77.922602053780963</v>
      </c>
      <c r="K12" s="11">
        <f t="shared" ref="K12" si="0">K7/K6*100</f>
        <v>76.794878794496611</v>
      </c>
    </row>
    <row r="13" spans="1:11" ht="15" customHeight="1">
      <c r="A13" s="38" t="s">
        <v>7</v>
      </c>
      <c r="B13" s="23">
        <v>8.2240663900414948</v>
      </c>
      <c r="C13" s="23">
        <v>8.8063295493636051</v>
      </c>
      <c r="D13" s="23">
        <v>7.9737599861438868</v>
      </c>
      <c r="E13" s="23">
        <v>10.707419079899308</v>
      </c>
      <c r="F13" s="23">
        <v>11.06393060212859</v>
      </c>
      <c r="G13" s="23">
        <v>12.051443620441731</v>
      </c>
      <c r="H13" s="23">
        <v>9.3215838560854998</v>
      </c>
      <c r="I13" s="23">
        <v>7.9</v>
      </c>
      <c r="J13" s="23">
        <v>4.9550828836639216</v>
      </c>
      <c r="K13" s="23">
        <f t="shared" ref="K13" si="1">K9/K6*100</f>
        <v>6.6158003930989295</v>
      </c>
    </row>
    <row r="14" spans="1:11" ht="15" customHeight="1">
      <c r="A14" s="38" t="s">
        <v>46</v>
      </c>
      <c r="B14" s="23">
        <v>8.1023513139695726</v>
      </c>
      <c r="C14" s="23">
        <v>8.5507887365472506</v>
      </c>
      <c r="D14" s="23">
        <v>7.8027235921972764</v>
      </c>
      <c r="E14" s="23">
        <v>10.360547858317972</v>
      </c>
      <c r="F14" s="23">
        <v>10.254774748505612</v>
      </c>
      <c r="G14" s="23">
        <v>11.334076551467856</v>
      </c>
      <c r="H14" s="23">
        <v>9.6700852998771936</v>
      </c>
      <c r="I14" s="23">
        <v>7.86</v>
      </c>
      <c r="J14" s="23">
        <v>5.6635924724593059</v>
      </c>
      <c r="K14" s="23">
        <f t="shared" ref="K14" si="2">K10/K6*100</f>
        <v>5.103461454466041</v>
      </c>
    </row>
    <row r="15" spans="1:11" ht="15" customHeight="1">
      <c r="A15" s="38" t="s">
        <v>30</v>
      </c>
      <c r="B15" s="23">
        <v>3.4439834024896268</v>
      </c>
      <c r="C15" s="23">
        <v>4.6734483266991003</v>
      </c>
      <c r="D15" s="23">
        <v>4.2867349368897356</v>
      </c>
      <c r="E15" s="23">
        <v>5.4845295435174721</v>
      </c>
      <c r="F15" s="23">
        <v>5.6440443213296403</v>
      </c>
      <c r="G15" s="23">
        <v>6.2511107879727916</v>
      </c>
      <c r="H15" s="23">
        <v>2.7996282651266222</v>
      </c>
      <c r="I15" s="23">
        <v>5.15</v>
      </c>
      <c r="J15" s="23">
        <v>1.1210594759420636</v>
      </c>
      <c r="K15" s="48">
        <f t="shared" ref="K15" si="3">K11/K6*100</f>
        <v>2.4050010919414717</v>
      </c>
    </row>
    <row r="16" spans="1:11">
      <c r="A16" s="36" t="s">
        <v>32</v>
      </c>
      <c r="B16" s="39"/>
      <c r="C16" s="39"/>
      <c r="D16" s="39"/>
      <c r="E16" s="39"/>
      <c r="F16" s="39"/>
      <c r="G16" s="39"/>
      <c r="H16" s="39"/>
      <c r="I16" s="39"/>
      <c r="J16" s="39"/>
      <c r="K16" s="49"/>
    </row>
    <row r="17" spans="1:11">
      <c r="A17" s="38" t="s">
        <v>8</v>
      </c>
      <c r="B17" s="4">
        <v>20788</v>
      </c>
      <c r="C17" s="4">
        <v>24661</v>
      </c>
      <c r="D17" s="5">
        <v>26232</v>
      </c>
      <c r="E17" s="9">
        <v>30354</v>
      </c>
      <c r="F17" s="5">
        <v>31499</v>
      </c>
      <c r="G17" s="5">
        <v>36628</v>
      </c>
      <c r="H17" s="5">
        <v>53392</v>
      </c>
      <c r="I17" s="6">
        <v>53007</v>
      </c>
      <c r="J17" s="6">
        <v>54721</v>
      </c>
      <c r="K17" s="6">
        <v>44863</v>
      </c>
    </row>
    <row r="18" spans="1:11">
      <c r="A18" s="37" t="s">
        <v>33</v>
      </c>
      <c r="B18" s="4">
        <v>12418</v>
      </c>
      <c r="C18" s="4">
        <v>13979</v>
      </c>
      <c r="D18" s="5">
        <v>15232</v>
      </c>
      <c r="E18" s="5">
        <v>17515</v>
      </c>
      <c r="F18" s="5">
        <v>19707</v>
      </c>
      <c r="G18" s="5">
        <v>22370</v>
      </c>
      <c r="H18" s="5">
        <v>17763</v>
      </c>
      <c r="I18" s="6">
        <v>20219</v>
      </c>
      <c r="J18" s="6">
        <v>20406</v>
      </c>
      <c r="K18" s="6">
        <v>21779</v>
      </c>
    </row>
    <row r="19" spans="1:11">
      <c r="A19" s="37" t="s">
        <v>34</v>
      </c>
      <c r="B19" s="10">
        <v>59.7</v>
      </c>
      <c r="C19" s="10">
        <v>56.7</v>
      </c>
      <c r="D19" s="11">
        <v>58.1</v>
      </c>
      <c r="E19" s="11">
        <v>57.7</v>
      </c>
      <c r="F19" s="11">
        <v>62.6</v>
      </c>
      <c r="G19" s="11">
        <v>61.1</v>
      </c>
      <c r="H19" s="11">
        <v>33.299999999999997</v>
      </c>
      <c r="I19" s="12">
        <v>38.1</v>
      </c>
      <c r="J19" s="12">
        <v>37.299999999999997</v>
      </c>
      <c r="K19" s="12">
        <v>48.5</v>
      </c>
    </row>
    <row r="20" spans="1:11">
      <c r="A20" s="37" t="s">
        <v>0</v>
      </c>
      <c r="B20" s="26">
        <v>10.1</v>
      </c>
      <c r="C20" s="10">
        <v>14.4</v>
      </c>
      <c r="D20" s="11">
        <v>13.6</v>
      </c>
      <c r="E20" s="11">
        <v>16.899999999999999</v>
      </c>
      <c r="F20" s="11">
        <v>16.600000000000001</v>
      </c>
      <c r="G20" s="11">
        <v>18.399999999999999</v>
      </c>
      <c r="H20" s="11">
        <v>8.4</v>
      </c>
      <c r="I20" s="12">
        <v>17.3</v>
      </c>
      <c r="J20" s="15">
        <v>3.7</v>
      </c>
      <c r="K20" s="12">
        <v>8.4</v>
      </c>
    </row>
    <row r="21" spans="1:11">
      <c r="A21" s="37" t="s">
        <v>35</v>
      </c>
      <c r="B21" s="13">
        <v>13.8</v>
      </c>
      <c r="C21" s="13">
        <v>15.3</v>
      </c>
      <c r="D21" s="14">
        <v>14.2</v>
      </c>
      <c r="E21" s="14">
        <v>18.5</v>
      </c>
      <c r="F21" s="14">
        <v>18.2</v>
      </c>
      <c r="G21" s="14">
        <v>20.6</v>
      </c>
      <c r="H21" s="14">
        <v>12.9</v>
      </c>
      <c r="I21" s="15">
        <v>9.4</v>
      </c>
      <c r="J21" s="12">
        <v>7</v>
      </c>
      <c r="K21" s="15">
        <v>7.5</v>
      </c>
    </row>
    <row r="22" spans="1:11">
      <c r="A22" s="36" t="s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49"/>
    </row>
    <row r="23" spans="1:11" ht="13.5" customHeight="1">
      <c r="A23" s="38" t="s">
        <v>36</v>
      </c>
      <c r="B23" s="16">
        <v>2806</v>
      </c>
      <c r="C23" s="16">
        <v>4310</v>
      </c>
      <c r="D23" s="17">
        <v>2449</v>
      </c>
      <c r="E23" s="18">
        <v>6339</v>
      </c>
      <c r="F23" s="17">
        <v>4742</v>
      </c>
      <c r="G23" s="17">
        <v>6877</v>
      </c>
      <c r="H23" s="17">
        <v>7749</v>
      </c>
      <c r="I23" s="19">
        <v>5058</v>
      </c>
      <c r="J23" s="19">
        <v>4391</v>
      </c>
      <c r="K23" s="19">
        <v>6054</v>
      </c>
    </row>
    <row r="24" spans="1:11" ht="13.5" customHeight="1">
      <c r="A24" s="38" t="s">
        <v>37</v>
      </c>
      <c r="B24" s="16">
        <v>-4255</v>
      </c>
      <c r="C24" s="16">
        <v>-2848</v>
      </c>
      <c r="D24" s="17">
        <v>-2629</v>
      </c>
      <c r="E24" s="18">
        <v>-2406</v>
      </c>
      <c r="F24" s="17">
        <v>-3064</v>
      </c>
      <c r="G24" s="17">
        <v>-2836</v>
      </c>
      <c r="H24" s="17">
        <v>-3878</v>
      </c>
      <c r="I24" s="19">
        <v>-3175</v>
      </c>
      <c r="J24" s="19">
        <v>-3853</v>
      </c>
      <c r="K24" s="19">
        <v>-3849</v>
      </c>
    </row>
    <row r="25" spans="1:11">
      <c r="A25" s="38" t="s">
        <v>38</v>
      </c>
      <c r="B25" s="16">
        <v>-1670</v>
      </c>
      <c r="C25" s="16">
        <v>-506</v>
      </c>
      <c r="D25" s="17">
        <v>-116</v>
      </c>
      <c r="E25" s="17">
        <v>-1548</v>
      </c>
      <c r="F25" s="17">
        <v>-2996</v>
      </c>
      <c r="G25" s="17">
        <v>-1724</v>
      </c>
      <c r="H25" s="17">
        <v>12438</v>
      </c>
      <c r="I25" s="19">
        <v>-3758</v>
      </c>
      <c r="J25" s="19">
        <v>-2769</v>
      </c>
      <c r="K25" s="19">
        <v>-11502</v>
      </c>
    </row>
    <row r="26" spans="1:11">
      <c r="A26" s="38" t="s">
        <v>39</v>
      </c>
      <c r="B26" s="4">
        <v>3245</v>
      </c>
      <c r="C26" s="4">
        <v>4889</v>
      </c>
      <c r="D26" s="5">
        <v>4349</v>
      </c>
      <c r="E26" s="5">
        <v>6860</v>
      </c>
      <c r="F26" s="5">
        <v>5531</v>
      </c>
      <c r="G26" s="5">
        <v>8479</v>
      </c>
      <c r="H26" s="24">
        <v>24667</v>
      </c>
      <c r="I26" s="6">
        <v>23206</v>
      </c>
      <c r="J26" s="6">
        <v>21430</v>
      </c>
      <c r="K26" s="6">
        <v>12202</v>
      </c>
    </row>
    <row r="27" spans="1:11">
      <c r="A27" s="36" t="s">
        <v>56</v>
      </c>
      <c r="B27" s="39"/>
      <c r="C27" s="39"/>
      <c r="D27" s="39"/>
      <c r="E27" s="39"/>
      <c r="F27" s="39"/>
      <c r="G27" s="39"/>
      <c r="H27" s="39"/>
      <c r="I27" s="39"/>
      <c r="J27" s="39"/>
      <c r="K27" s="49"/>
    </row>
    <row r="28" spans="1:11">
      <c r="A28" s="38" t="s">
        <v>40</v>
      </c>
      <c r="B28" s="23">
        <v>51.93</v>
      </c>
      <c r="C28" s="23">
        <v>79.349999999999994</v>
      </c>
      <c r="D28" s="21">
        <v>82.61</v>
      </c>
      <c r="E28" s="25">
        <v>115.44</v>
      </c>
      <c r="F28" s="21">
        <v>129.16999999999999</v>
      </c>
      <c r="G28" s="21">
        <v>161.4</v>
      </c>
      <c r="H28" s="21">
        <v>71.489999999999995</v>
      </c>
      <c r="I28" s="22">
        <v>141.07</v>
      </c>
      <c r="J28" s="22">
        <v>32.17</v>
      </c>
      <c r="K28" s="22">
        <v>75.5</v>
      </c>
    </row>
    <row r="29" spans="1:11">
      <c r="A29" s="38" t="s">
        <v>41</v>
      </c>
      <c r="B29" s="23">
        <v>10</v>
      </c>
      <c r="C29" s="23">
        <v>16</v>
      </c>
      <c r="D29" s="21">
        <v>25</v>
      </c>
      <c r="E29" s="21">
        <v>36</v>
      </c>
      <c r="F29" s="21">
        <v>48</v>
      </c>
      <c r="G29" s="21">
        <v>50</v>
      </c>
      <c r="H29" s="21">
        <v>25</v>
      </c>
      <c r="I29" s="22">
        <v>45</v>
      </c>
      <c r="J29" s="22">
        <v>17</v>
      </c>
      <c r="K29" s="22">
        <v>38</v>
      </c>
    </row>
    <row r="30" spans="1:11">
      <c r="A30" s="38" t="s">
        <v>42</v>
      </c>
      <c r="B30" s="23">
        <v>517.95000000000005</v>
      </c>
      <c r="C30" s="23">
        <v>583.05999999999995</v>
      </c>
      <c r="D30" s="21">
        <v>635.29</v>
      </c>
      <c r="E30" s="21">
        <v>730.52</v>
      </c>
      <c r="F30" s="21">
        <v>821.95</v>
      </c>
      <c r="G30" s="21">
        <v>933.01</v>
      </c>
      <c r="H30" s="21">
        <v>761.05</v>
      </c>
      <c r="I30" s="22">
        <v>866.29</v>
      </c>
      <c r="J30" s="22">
        <v>874.33</v>
      </c>
      <c r="K30" s="22">
        <v>933.14</v>
      </c>
    </row>
    <row r="31" spans="1:11">
      <c r="A31" s="36" t="s">
        <v>43</v>
      </c>
      <c r="B31" s="39"/>
      <c r="C31" s="39"/>
      <c r="D31" s="39"/>
      <c r="E31" s="39"/>
      <c r="F31" s="39"/>
      <c r="G31" s="39"/>
      <c r="H31" s="39"/>
      <c r="I31" s="39"/>
      <c r="J31" s="39"/>
      <c r="K31" s="49"/>
    </row>
    <row r="32" spans="1:11">
      <c r="A32" s="38" t="s">
        <v>44</v>
      </c>
      <c r="B32" s="16">
        <v>3005</v>
      </c>
      <c r="C32" s="18">
        <v>5660</v>
      </c>
      <c r="D32" s="18">
        <v>4750</v>
      </c>
      <c r="E32" s="18">
        <v>6450</v>
      </c>
      <c r="F32" s="17">
        <v>5710</v>
      </c>
      <c r="G32" s="17">
        <v>5870</v>
      </c>
      <c r="H32" s="17">
        <v>7320</v>
      </c>
      <c r="I32" s="19">
        <v>7180</v>
      </c>
      <c r="J32" s="19">
        <v>4265</v>
      </c>
      <c r="K32" s="19">
        <v>3440</v>
      </c>
    </row>
    <row r="33" spans="1:11">
      <c r="A33" s="38" t="s">
        <v>54</v>
      </c>
      <c r="B33" s="34">
        <v>57.866358559599462</v>
      </c>
      <c r="C33" s="32">
        <v>71.329552614996857</v>
      </c>
      <c r="D33" s="33">
        <v>57.49909211959811</v>
      </c>
      <c r="E33" s="33">
        <v>55.873180873180871</v>
      </c>
      <c r="F33" s="27">
        <v>44.205310830688248</v>
      </c>
      <c r="G33" s="27">
        <v>36.369268897149936</v>
      </c>
      <c r="H33" s="27">
        <v>102.391942929081</v>
      </c>
      <c r="I33" s="27">
        <v>50.9</v>
      </c>
      <c r="J33" s="27">
        <v>132.57693503263908</v>
      </c>
      <c r="K33" s="27">
        <f t="shared" ref="K33" si="4">K32/K28</f>
        <v>45.562913907284766</v>
      </c>
    </row>
    <row r="34" spans="1:11">
      <c r="A34" s="38" t="s">
        <v>55</v>
      </c>
      <c r="B34" s="28">
        <v>5.8017183125784335</v>
      </c>
      <c r="C34" s="28">
        <v>9.707405755839881</v>
      </c>
      <c r="D34" s="28">
        <v>7.4769003132427718</v>
      </c>
      <c r="E34" s="28">
        <v>8.8293270547007605</v>
      </c>
      <c r="F34" s="28">
        <v>6.9468945799622848</v>
      </c>
      <c r="G34" s="28">
        <v>6.2914652576070997</v>
      </c>
      <c r="H34" s="28">
        <v>9.6182905196767621</v>
      </c>
      <c r="I34" s="28">
        <v>8.2899999999999991</v>
      </c>
      <c r="J34" s="28">
        <v>4.8780208845630364</v>
      </c>
      <c r="K34" s="28">
        <f t="shared" ref="K34" si="5">K32/K30</f>
        <v>3.6864779132820371</v>
      </c>
    </row>
    <row r="35" spans="1:11">
      <c r="A35" s="38" t="s">
        <v>49</v>
      </c>
      <c r="B35" s="12">
        <v>0.33277870216306155</v>
      </c>
      <c r="C35" s="12">
        <v>0.28268551236749118</v>
      </c>
      <c r="D35" s="12">
        <v>0.52631578947368418</v>
      </c>
      <c r="E35" s="12">
        <v>0.55813953488372092</v>
      </c>
      <c r="F35" s="12">
        <v>0.8406304728546411</v>
      </c>
      <c r="G35" s="12">
        <v>0.85178875638841567</v>
      </c>
      <c r="H35" s="12">
        <v>0.34153005464480873</v>
      </c>
      <c r="I35" s="12">
        <v>0.6</v>
      </c>
      <c r="J35" s="12">
        <v>0.39859320046893315</v>
      </c>
      <c r="K35" s="12">
        <f t="shared" ref="K35" si="6">K29/K32*100</f>
        <v>1.1046511627906976</v>
      </c>
    </row>
    <row r="37" spans="1:11">
      <c r="A37" s="3"/>
    </row>
  </sheetData>
  <mergeCells count="1">
    <mergeCell ref="A1:K1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rowBreaks count="1" manualBreakCount="1">
    <brk id="22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tabSelected="1" view="pageBreakPreview" zoomScale="70" zoomScaleNormal="70" zoomScaleSheetLayoutView="70" workbookViewId="0">
      <selection sqref="A1:M1"/>
    </sheetView>
  </sheetViews>
  <sheetFormatPr defaultRowHeight="13.5"/>
  <cols>
    <col min="1" max="1" width="38.625" customWidth="1"/>
    <col min="2" max="8" width="10.375" customWidth="1"/>
    <col min="9" max="9" width="11" customWidth="1"/>
    <col min="10" max="10" width="10.375" customWidth="1"/>
    <col min="11" max="13" width="11" customWidth="1"/>
  </cols>
  <sheetData>
    <row r="1" spans="1:13" ht="28.5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0.5" customHeight="1"/>
    <row r="3" spans="1:13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3" ht="27" customHeight="1">
      <c r="A4" s="35"/>
      <c r="B4" s="54" t="s">
        <v>71</v>
      </c>
      <c r="C4" s="55"/>
      <c r="D4" s="55"/>
      <c r="E4" s="56"/>
      <c r="F4" s="53" t="s">
        <v>70</v>
      </c>
      <c r="G4" s="53"/>
      <c r="H4" s="53"/>
      <c r="I4" s="53"/>
      <c r="J4" s="53" t="s">
        <v>72</v>
      </c>
      <c r="K4" s="53"/>
      <c r="L4" s="53"/>
      <c r="M4" s="53"/>
    </row>
    <row r="5" spans="1:13" ht="13.5" customHeight="1">
      <c r="A5" s="35"/>
      <c r="B5" s="40" t="s">
        <v>1</v>
      </c>
      <c r="C5" s="40" t="s">
        <v>2</v>
      </c>
      <c r="D5" s="40" t="s">
        <v>3</v>
      </c>
      <c r="E5" s="40" t="s">
        <v>4</v>
      </c>
      <c r="F5" s="40" t="s">
        <v>1</v>
      </c>
      <c r="G5" s="40" t="s">
        <v>2</v>
      </c>
      <c r="H5" s="40" t="s">
        <v>3</v>
      </c>
      <c r="I5" s="40" t="s">
        <v>4</v>
      </c>
      <c r="J5" s="40" t="s">
        <v>1</v>
      </c>
      <c r="K5" s="40" t="s">
        <v>2</v>
      </c>
      <c r="L5" s="40" t="s">
        <v>3</v>
      </c>
      <c r="M5" s="40" t="s">
        <v>4</v>
      </c>
    </row>
    <row r="6" spans="1:13">
      <c r="A6" s="36" t="s">
        <v>31</v>
      </c>
      <c r="B6" s="45"/>
      <c r="C6" s="45"/>
      <c r="D6" s="45"/>
      <c r="E6" s="46"/>
      <c r="F6" s="45"/>
      <c r="G6" s="45"/>
      <c r="H6" s="45"/>
      <c r="I6" s="46"/>
      <c r="J6" s="45"/>
      <c r="K6" s="45"/>
      <c r="L6" s="45"/>
      <c r="M6" s="46"/>
    </row>
    <row r="7" spans="1:13" ht="15" customHeight="1">
      <c r="A7" s="37" t="s">
        <v>27</v>
      </c>
      <c r="B7" s="8">
        <v>15275</v>
      </c>
      <c r="C7" s="5">
        <v>32704</v>
      </c>
      <c r="D7" s="5">
        <v>49916</v>
      </c>
      <c r="E7" s="5">
        <v>66901</v>
      </c>
      <c r="F7" s="8">
        <v>17051</v>
      </c>
      <c r="G7" s="5">
        <v>34556</v>
      </c>
      <c r="H7" s="5">
        <v>53562</v>
      </c>
      <c r="I7" s="5">
        <v>73264</v>
      </c>
      <c r="J7" s="8">
        <v>18166</v>
      </c>
      <c r="K7" s="5">
        <v>38018</v>
      </c>
      <c r="L7" s="5"/>
      <c r="M7" s="5"/>
    </row>
    <row r="8" spans="1:13" ht="15" customHeight="1">
      <c r="A8" s="37" t="s">
        <v>5</v>
      </c>
      <c r="B8" s="5">
        <v>11934</v>
      </c>
      <c r="C8" s="5">
        <v>25555</v>
      </c>
      <c r="D8" s="5">
        <v>39125</v>
      </c>
      <c r="E8" s="5">
        <v>52131</v>
      </c>
      <c r="F8" s="5">
        <v>13498</v>
      </c>
      <c r="G8" s="5">
        <v>26957</v>
      </c>
      <c r="H8" s="5">
        <v>41810</v>
      </c>
      <c r="I8" s="5">
        <v>56263</v>
      </c>
      <c r="J8" s="5">
        <v>14347</v>
      </c>
      <c r="K8" s="5">
        <v>29623</v>
      </c>
      <c r="L8" s="5"/>
      <c r="M8" s="5"/>
    </row>
    <row r="9" spans="1:13">
      <c r="A9" s="38" t="s">
        <v>47</v>
      </c>
      <c r="B9" s="5">
        <v>11356</v>
      </c>
      <c r="C9" s="5">
        <v>23653</v>
      </c>
      <c r="D9" s="5">
        <v>36367</v>
      </c>
      <c r="E9" s="5">
        <v>48815</v>
      </c>
      <c r="F9" s="5">
        <v>12718</v>
      </c>
      <c r="G9" s="5">
        <v>25448</v>
      </c>
      <c r="H9" s="5">
        <v>38131</v>
      </c>
      <c r="I9" s="5">
        <v>51416</v>
      </c>
      <c r="J9" s="5">
        <v>13257</v>
      </c>
      <c r="K9" s="5">
        <v>27059</v>
      </c>
      <c r="L9" s="5"/>
      <c r="M9" s="5"/>
    </row>
    <row r="10" spans="1:13" ht="15" customHeight="1">
      <c r="A10" s="38" t="s">
        <v>28</v>
      </c>
      <c r="B10" s="5">
        <v>577</v>
      </c>
      <c r="C10" s="5">
        <v>1902</v>
      </c>
      <c r="D10" s="5">
        <v>2758</v>
      </c>
      <c r="E10" s="5">
        <v>3315</v>
      </c>
      <c r="F10" s="5">
        <v>780</v>
      </c>
      <c r="G10" s="5">
        <v>1509</v>
      </c>
      <c r="H10" s="5">
        <v>3679</v>
      </c>
      <c r="I10" s="5">
        <v>4847</v>
      </c>
      <c r="J10" s="5">
        <v>1089</v>
      </c>
      <c r="K10" s="5">
        <v>2563</v>
      </c>
      <c r="L10" s="5"/>
      <c r="M10" s="5"/>
    </row>
    <row r="11" spans="1:13" ht="15" customHeight="1">
      <c r="A11" s="38" t="s">
        <v>45</v>
      </c>
      <c r="B11" s="5">
        <v>691</v>
      </c>
      <c r="C11" s="5">
        <v>2172</v>
      </c>
      <c r="D11" s="5">
        <v>3141</v>
      </c>
      <c r="E11" s="5">
        <v>3789</v>
      </c>
      <c r="F11" s="5">
        <v>665</v>
      </c>
      <c r="G11" s="5">
        <v>1505</v>
      </c>
      <c r="H11" s="5">
        <v>3587</v>
      </c>
      <c r="I11" s="5">
        <v>3739</v>
      </c>
      <c r="J11" s="5">
        <v>1056</v>
      </c>
      <c r="K11" s="5">
        <v>2598</v>
      </c>
      <c r="L11" s="5"/>
      <c r="M11" s="5"/>
    </row>
    <row r="12" spans="1:13">
      <c r="A12" s="38" t="s">
        <v>29</v>
      </c>
      <c r="B12" s="5">
        <v>433</v>
      </c>
      <c r="C12" s="5">
        <v>1170</v>
      </c>
      <c r="D12" s="17">
        <v>1026</v>
      </c>
      <c r="E12" s="5">
        <v>750</v>
      </c>
      <c r="F12" s="5">
        <v>376</v>
      </c>
      <c r="G12" s="5">
        <v>772</v>
      </c>
      <c r="H12" s="17">
        <v>2151</v>
      </c>
      <c r="I12" s="5">
        <v>1762</v>
      </c>
      <c r="J12" s="5">
        <v>579</v>
      </c>
      <c r="K12" s="5">
        <v>1556</v>
      </c>
      <c r="L12" s="17"/>
      <c r="M12" s="5"/>
    </row>
    <row r="13" spans="1:13">
      <c r="A13" s="36" t="s">
        <v>32</v>
      </c>
      <c r="B13" s="45"/>
      <c r="C13" s="45"/>
      <c r="D13" s="45"/>
      <c r="E13" s="46"/>
      <c r="F13" s="45"/>
      <c r="G13" s="45"/>
      <c r="H13" s="45"/>
      <c r="I13" s="46"/>
      <c r="J13" s="45"/>
      <c r="K13" s="45"/>
      <c r="L13" s="45"/>
      <c r="M13" s="46"/>
    </row>
    <row r="14" spans="1:13">
      <c r="A14" s="38" t="s">
        <v>8</v>
      </c>
      <c r="B14" s="5">
        <v>52684</v>
      </c>
      <c r="C14" s="5">
        <v>53993</v>
      </c>
      <c r="D14" s="6">
        <v>54331</v>
      </c>
      <c r="E14" s="6">
        <v>54721</v>
      </c>
      <c r="F14" s="5">
        <v>54250</v>
      </c>
      <c r="G14" s="5">
        <v>42546</v>
      </c>
      <c r="H14" s="6">
        <v>44456</v>
      </c>
      <c r="I14" s="6">
        <v>44863</v>
      </c>
      <c r="J14" s="5">
        <v>44951</v>
      </c>
      <c r="K14" s="5">
        <v>46485</v>
      </c>
      <c r="L14" s="6"/>
      <c r="M14" s="6"/>
    </row>
    <row r="15" spans="1:13">
      <c r="A15" s="37" t="s">
        <v>33</v>
      </c>
      <c r="B15" s="5">
        <v>20176</v>
      </c>
      <c r="C15" s="5">
        <v>21030</v>
      </c>
      <c r="D15" s="6">
        <v>20581</v>
      </c>
      <c r="E15" s="6">
        <v>20406</v>
      </c>
      <c r="F15" s="5">
        <v>20799</v>
      </c>
      <c r="G15" s="5">
        <v>20867</v>
      </c>
      <c r="H15" s="6">
        <v>22005</v>
      </c>
      <c r="I15" s="6">
        <v>21779</v>
      </c>
      <c r="J15" s="5">
        <v>21761</v>
      </c>
      <c r="K15" s="5">
        <v>22650</v>
      </c>
      <c r="L15" s="6"/>
      <c r="M15" s="6"/>
    </row>
    <row r="16" spans="1:13">
      <c r="A16" s="37" t="s">
        <v>34</v>
      </c>
      <c r="B16" s="11">
        <v>38.299999999999997</v>
      </c>
      <c r="C16" s="11">
        <v>38.9</v>
      </c>
      <c r="D16" s="12">
        <v>37.9</v>
      </c>
      <c r="E16" s="12">
        <v>37.299999999999997</v>
      </c>
      <c r="F16" s="11">
        <v>38.299999999999997</v>
      </c>
      <c r="G16" s="11">
        <v>49</v>
      </c>
      <c r="H16" s="12">
        <v>49.5</v>
      </c>
      <c r="I16" s="12">
        <v>48.5</v>
      </c>
      <c r="J16" s="11">
        <v>48.4</v>
      </c>
      <c r="K16" s="11">
        <v>48.7</v>
      </c>
      <c r="L16" s="12"/>
      <c r="M16" s="12"/>
    </row>
    <row r="17" spans="1:13">
      <c r="A17" s="36" t="s">
        <v>56</v>
      </c>
      <c r="B17" s="45"/>
      <c r="C17" s="45"/>
      <c r="D17" s="45"/>
      <c r="E17" s="46"/>
      <c r="F17" s="45"/>
      <c r="G17" s="45"/>
      <c r="H17" s="45"/>
      <c r="I17" s="46"/>
      <c r="J17" s="45"/>
      <c r="K17" s="45"/>
      <c r="L17" s="45"/>
      <c r="M17" s="46"/>
    </row>
    <row r="18" spans="1:13">
      <c r="A18" s="38" t="s">
        <v>40</v>
      </c>
      <c r="B18" s="21">
        <v>18.559999999999999</v>
      </c>
      <c r="C18" s="21">
        <v>50.14</v>
      </c>
      <c r="D18" s="22">
        <v>43.97</v>
      </c>
      <c r="E18" s="22">
        <v>32.17</v>
      </c>
      <c r="F18" s="21">
        <v>16.13</v>
      </c>
      <c r="G18" s="21">
        <v>33.11</v>
      </c>
      <c r="H18" s="22">
        <v>92.18</v>
      </c>
      <c r="I18" s="22">
        <v>75.5</v>
      </c>
      <c r="J18" s="21">
        <v>24.83</v>
      </c>
      <c r="K18" s="21">
        <v>66.69</v>
      </c>
      <c r="L18" s="22"/>
      <c r="M18" s="22"/>
    </row>
    <row r="20" spans="1:13">
      <c r="A20" s="3"/>
    </row>
  </sheetData>
  <mergeCells count="4">
    <mergeCell ref="A1:M1"/>
    <mergeCell ref="F4:I4"/>
    <mergeCell ref="J4:M4"/>
    <mergeCell ref="B4:E4"/>
  </mergeCells>
  <phoneticPr fontId="3"/>
  <pageMargins left="0.25" right="0.25" top="0.75" bottom="0.75" header="0.3" footer="0.3"/>
  <pageSetup paperSize="9" scale="88" orientation="landscape" r:id="rId1"/>
  <colBreaks count="1" manualBreakCount="1">
    <brk id="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"/>
  <sheetViews>
    <sheetView view="pageBreakPreview" topLeftCell="E1" zoomScale="70" zoomScaleNormal="70" zoomScaleSheetLayoutView="70" workbookViewId="0">
      <selection activeCell="O31" sqref="O31"/>
    </sheetView>
  </sheetViews>
  <sheetFormatPr defaultRowHeight="13.5"/>
  <cols>
    <col min="1" max="1" width="38.625" customWidth="1"/>
    <col min="2" max="6" width="10.375" customWidth="1"/>
    <col min="7" max="7" width="11" customWidth="1"/>
    <col min="8" max="8" width="10.375" customWidth="1"/>
    <col min="9" max="13" width="11" customWidth="1"/>
  </cols>
  <sheetData>
    <row r="1" spans="1:13" ht="28.5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0.5" customHeight="1"/>
    <row r="3" spans="1:13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1"/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</row>
    <row r="5" spans="1:13">
      <c r="A5" s="42" t="s">
        <v>14</v>
      </c>
      <c r="B5" s="20"/>
      <c r="C5" s="20"/>
      <c r="D5" s="20"/>
      <c r="E5" s="4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43" t="s">
        <v>59</v>
      </c>
      <c r="B6" s="50">
        <v>463</v>
      </c>
      <c r="C6" s="30">
        <v>467</v>
      </c>
      <c r="D6" s="30">
        <v>472</v>
      </c>
      <c r="E6" s="30">
        <v>473</v>
      </c>
      <c r="F6" s="29">
        <v>469</v>
      </c>
      <c r="G6" s="29">
        <v>467</v>
      </c>
      <c r="H6" s="29">
        <v>467</v>
      </c>
      <c r="I6" s="29">
        <v>473</v>
      </c>
      <c r="J6" s="29">
        <v>472</v>
      </c>
      <c r="K6" s="29">
        <v>472</v>
      </c>
      <c r="L6" s="29">
        <v>475</v>
      </c>
      <c r="M6" s="29">
        <v>473</v>
      </c>
    </row>
    <row r="7" spans="1:13" ht="15" customHeight="1">
      <c r="A7" s="43" t="s">
        <v>66</v>
      </c>
      <c r="B7" s="47">
        <v>474</v>
      </c>
      <c r="C7" s="30">
        <v>478</v>
      </c>
      <c r="D7" s="30">
        <v>481</v>
      </c>
      <c r="E7" s="30">
        <v>484</v>
      </c>
      <c r="F7" s="29">
        <v>485</v>
      </c>
      <c r="G7" s="29">
        <v>483</v>
      </c>
      <c r="H7" s="29">
        <v>486</v>
      </c>
      <c r="I7" s="29"/>
      <c r="J7" s="29"/>
      <c r="K7" s="29"/>
      <c r="L7" s="29"/>
      <c r="M7" s="29"/>
    </row>
    <row r="8" spans="1:13">
      <c r="A8" s="44" t="s">
        <v>60</v>
      </c>
      <c r="B8" s="30">
        <v>-1</v>
      </c>
      <c r="C8" s="30">
        <v>4</v>
      </c>
      <c r="D8" s="30">
        <v>5</v>
      </c>
      <c r="E8" s="30">
        <v>1</v>
      </c>
      <c r="F8" s="29">
        <v>-4</v>
      </c>
      <c r="G8" s="29">
        <v>-2</v>
      </c>
      <c r="H8" s="29">
        <v>0</v>
      </c>
      <c r="I8" s="29">
        <v>6</v>
      </c>
      <c r="J8" s="29">
        <v>-1</v>
      </c>
      <c r="K8" s="29">
        <v>0</v>
      </c>
      <c r="L8" s="29">
        <v>3</v>
      </c>
      <c r="M8" s="29">
        <v>-2</v>
      </c>
    </row>
    <row r="9" spans="1:13" ht="15" customHeight="1">
      <c r="A9" s="44" t="s">
        <v>67</v>
      </c>
      <c r="B9" s="30">
        <v>1</v>
      </c>
      <c r="C9" s="30">
        <v>4</v>
      </c>
      <c r="D9" s="30">
        <v>3</v>
      </c>
      <c r="E9" s="30">
        <v>3</v>
      </c>
      <c r="F9" s="29">
        <v>1</v>
      </c>
      <c r="G9" s="29">
        <v>-2</v>
      </c>
      <c r="H9" s="29">
        <v>3</v>
      </c>
      <c r="I9" s="29"/>
      <c r="J9" s="29"/>
      <c r="K9" s="29"/>
      <c r="L9" s="29"/>
      <c r="M9" s="29"/>
    </row>
    <row r="10" spans="1:13" ht="15" customHeight="1">
      <c r="A10" s="44" t="s">
        <v>61</v>
      </c>
      <c r="B10" s="26">
        <v>6.7</v>
      </c>
      <c r="C10" s="26">
        <v>-0.7</v>
      </c>
      <c r="D10" s="26">
        <v>5.4</v>
      </c>
      <c r="E10" s="26">
        <v>-7.1</v>
      </c>
      <c r="F10" s="31">
        <v>-0.8</v>
      </c>
      <c r="G10" s="31">
        <v>10.199999999999999</v>
      </c>
      <c r="H10" s="31">
        <v>3.3</v>
      </c>
      <c r="I10" s="31">
        <v>6.2</v>
      </c>
      <c r="J10" s="31">
        <v>6.2</v>
      </c>
      <c r="K10" s="31">
        <v>11.4</v>
      </c>
      <c r="L10" s="31">
        <v>15.2</v>
      </c>
      <c r="M10" s="31">
        <v>14</v>
      </c>
    </row>
    <row r="11" spans="1:13" ht="15" customHeight="1">
      <c r="A11" s="44" t="s">
        <v>68</v>
      </c>
      <c r="B11" s="26">
        <v>10.4</v>
      </c>
      <c r="C11" s="26">
        <v>14.4</v>
      </c>
      <c r="D11" s="26">
        <v>4.5</v>
      </c>
      <c r="E11" s="26">
        <v>14</v>
      </c>
      <c r="F11" s="31">
        <v>8.1</v>
      </c>
      <c r="G11" s="31">
        <v>17.100000000000001</v>
      </c>
      <c r="H11" s="31">
        <v>13.2</v>
      </c>
      <c r="I11" s="31"/>
      <c r="J11" s="31"/>
      <c r="K11" s="31"/>
      <c r="L11" s="31"/>
      <c r="M11" s="31"/>
    </row>
    <row r="12" spans="1:13" ht="15" customHeight="1">
      <c r="A12" s="44" t="s">
        <v>62</v>
      </c>
      <c r="B12" s="26">
        <v>2.2999999999999998</v>
      </c>
      <c r="C12" s="26">
        <v>-3.1</v>
      </c>
      <c r="D12" s="26">
        <v>2</v>
      </c>
      <c r="E12" s="26">
        <v>-10.1</v>
      </c>
      <c r="F12" s="31">
        <v>-3.6</v>
      </c>
      <c r="G12" s="31">
        <v>8.1</v>
      </c>
      <c r="H12" s="31">
        <v>1.8</v>
      </c>
      <c r="I12" s="31">
        <v>3.6</v>
      </c>
      <c r="J12" s="31">
        <v>3.1</v>
      </c>
      <c r="K12" s="31">
        <v>9.4</v>
      </c>
      <c r="L12" s="31">
        <v>13.3</v>
      </c>
      <c r="M12" s="31">
        <v>12.2</v>
      </c>
    </row>
    <row r="13" spans="1:13" ht="15" customHeight="1">
      <c r="A13" s="38" t="s">
        <v>69</v>
      </c>
      <c r="B13" s="26">
        <v>9.4</v>
      </c>
      <c r="C13" s="26">
        <v>12.1</v>
      </c>
      <c r="D13" s="26">
        <v>2.2999999999999998</v>
      </c>
      <c r="E13" s="26">
        <v>11.4</v>
      </c>
      <c r="F13" s="31">
        <v>5.4</v>
      </c>
      <c r="G13" s="31">
        <v>14.5</v>
      </c>
      <c r="H13" s="31">
        <v>9.9</v>
      </c>
      <c r="I13" s="31"/>
      <c r="J13" s="31"/>
      <c r="K13" s="31"/>
      <c r="L13" s="31"/>
      <c r="M13" s="31"/>
    </row>
    <row r="15" spans="1:13">
      <c r="A15" s="3"/>
    </row>
  </sheetData>
  <mergeCells count="1">
    <mergeCell ref="A1:M1"/>
  </mergeCells>
  <phoneticPr fontId="3"/>
  <pageMargins left="0.25" right="0.25" top="0.75" bottom="0.75" header="0.3" footer="0.3"/>
  <pageSetup paperSize="9" scale="87" orientation="landscape" r:id="rId1"/>
  <colBreaks count="1" manualBreakCount="1">
    <brk id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Full Year</vt:lpstr>
      <vt:lpstr>Quarter</vt:lpstr>
      <vt:lpstr>Monthly Sales</vt:lpstr>
      <vt:lpstr>'Full Year'!Print_Area</vt:lpstr>
      <vt:lpstr>'Monthly Sales'!Print_Area</vt:lpstr>
      <vt:lpstr>Quarter!Print_Area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kotaniguchi</dc:creator>
  <cp:lastModifiedBy>杉澤 愛理</cp:lastModifiedBy>
  <cp:lastPrinted>2024-04-12T07:15:24Z</cp:lastPrinted>
  <dcterms:created xsi:type="dcterms:W3CDTF">2015-07-21T01:20:35Z</dcterms:created>
  <dcterms:modified xsi:type="dcterms:W3CDTF">2024-04-12T07:15:30Z</dcterms:modified>
</cp:coreProperties>
</file>